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相続税理士CAFE\記事\"/>
    </mc:Choice>
  </mc:AlternateContent>
  <bookViews>
    <workbookView xWindow="0" yWindow="0" windowWidth="26055" windowHeight="11100"/>
  </bookViews>
  <sheets>
    <sheet name="相続税早見表" sheetId="3" r:id="rId1"/>
    <sheet name="相続税速算表" sheetId="4" r:id="rId2"/>
  </sheets>
  <definedNames>
    <definedName name="_xlnm.Print_Area" localSheetId="0">相続税早見表!$A$1:$I$111</definedName>
  </definedNames>
  <calcPr calcId="171027"/>
</workbook>
</file>

<file path=xl/calcChain.xml><?xml version="1.0" encoding="utf-8"?>
<calcChain xmlns="http://schemas.openxmlformats.org/spreadsheetml/2006/main">
  <c r="AH6" i="3" l="1"/>
  <c r="I6" i="3" s="1"/>
  <c r="AE6" i="3"/>
  <c r="AB6" i="3"/>
  <c r="G6" i="3" s="1"/>
  <c r="X6" i="3"/>
  <c r="Y6" i="3" s="1"/>
  <c r="F6" i="3" s="1"/>
  <c r="V6" i="3"/>
  <c r="S6" i="3"/>
  <c r="D6" i="3" s="1"/>
  <c r="M6" i="3"/>
  <c r="B6" i="3" s="1"/>
  <c r="H6" i="3"/>
  <c r="E6" i="3"/>
  <c r="AG111" i="3"/>
  <c r="AH111" i="3" s="1"/>
  <c r="I111" i="3" s="1"/>
  <c r="AD111" i="3"/>
  <c r="AE111" i="3" s="1"/>
  <c r="H111" i="3" s="1"/>
  <c r="AB111" i="3"/>
  <c r="G111" i="3" s="1"/>
  <c r="AA111" i="3"/>
  <c r="X111" i="3"/>
  <c r="Y111" i="3" s="1"/>
  <c r="F111" i="3" s="1"/>
  <c r="U111" i="3"/>
  <c r="T111" i="3"/>
  <c r="V111" i="3" s="1"/>
  <c r="E111" i="3" s="1"/>
  <c r="R111" i="3"/>
  <c r="Q111" i="3"/>
  <c r="N111" i="3"/>
  <c r="L111" i="3"/>
  <c r="K111" i="3"/>
  <c r="AG110" i="3"/>
  <c r="AH110" i="3" s="1"/>
  <c r="I110" i="3" s="1"/>
  <c r="AD110" i="3"/>
  <c r="AE110" i="3" s="1"/>
  <c r="H110" i="3" s="1"/>
  <c r="AB110" i="3"/>
  <c r="G110" i="3" s="1"/>
  <c r="AA110" i="3"/>
  <c r="X110" i="3"/>
  <c r="Y110" i="3" s="1"/>
  <c r="F110" i="3" s="1"/>
  <c r="U110" i="3"/>
  <c r="V110" i="3" s="1"/>
  <c r="E110" i="3" s="1"/>
  <c r="T110" i="3"/>
  <c r="R110" i="3"/>
  <c r="Q110" i="3"/>
  <c r="N110" i="3"/>
  <c r="L110" i="3"/>
  <c r="K110" i="3"/>
  <c r="AG109" i="3"/>
  <c r="AH109" i="3" s="1"/>
  <c r="I109" i="3" s="1"/>
  <c r="AD109" i="3"/>
  <c r="AE109" i="3" s="1"/>
  <c r="H109" i="3" s="1"/>
  <c r="AA109" i="3"/>
  <c r="AB109" i="3" s="1"/>
  <c r="G109" i="3" s="1"/>
  <c r="X109" i="3"/>
  <c r="Y109" i="3" s="1"/>
  <c r="F109" i="3" s="1"/>
  <c r="V109" i="3"/>
  <c r="E109" i="3" s="1"/>
  <c r="U109" i="3"/>
  <c r="T109" i="3"/>
  <c r="R109" i="3"/>
  <c r="Q109" i="3"/>
  <c r="N109" i="3"/>
  <c r="L109" i="3"/>
  <c r="K109" i="3"/>
  <c r="M109" i="3" s="1"/>
  <c r="B109" i="3" s="1"/>
  <c r="AG108" i="3"/>
  <c r="AH108" i="3" s="1"/>
  <c r="I108" i="3" s="1"/>
  <c r="AD108" i="3"/>
  <c r="AE108" i="3" s="1"/>
  <c r="H108" i="3" s="1"/>
  <c r="AA108" i="3"/>
  <c r="AB108" i="3" s="1"/>
  <c r="G108" i="3" s="1"/>
  <c r="X108" i="3"/>
  <c r="Y108" i="3" s="1"/>
  <c r="F108" i="3" s="1"/>
  <c r="V108" i="3"/>
  <c r="E108" i="3" s="1"/>
  <c r="U108" i="3"/>
  <c r="T108" i="3"/>
  <c r="R108" i="3"/>
  <c r="Q108" i="3"/>
  <c r="S108" i="3" s="1"/>
  <c r="D108" i="3" s="1"/>
  <c r="N108" i="3"/>
  <c r="L108" i="3"/>
  <c r="K108" i="3"/>
  <c r="M108" i="3" s="1"/>
  <c r="B108" i="3" s="1"/>
  <c r="AG107" i="3"/>
  <c r="AH107" i="3" s="1"/>
  <c r="I107" i="3" s="1"/>
  <c r="AD107" i="3"/>
  <c r="AE107" i="3" s="1"/>
  <c r="H107" i="3" s="1"/>
  <c r="AA107" i="3"/>
  <c r="AB107" i="3" s="1"/>
  <c r="G107" i="3" s="1"/>
  <c r="X107" i="3"/>
  <c r="Y107" i="3" s="1"/>
  <c r="F107" i="3" s="1"/>
  <c r="U107" i="3"/>
  <c r="T107" i="3"/>
  <c r="V107" i="3" s="1"/>
  <c r="E107" i="3" s="1"/>
  <c r="R107" i="3"/>
  <c r="Q107" i="3"/>
  <c r="N107" i="3"/>
  <c r="L107" i="3"/>
  <c r="K107" i="3"/>
  <c r="AG106" i="3"/>
  <c r="AH106" i="3" s="1"/>
  <c r="I106" i="3" s="1"/>
  <c r="AD106" i="3"/>
  <c r="AE106" i="3" s="1"/>
  <c r="H106" i="3" s="1"/>
  <c r="AA106" i="3"/>
  <c r="AB106" i="3" s="1"/>
  <c r="G106" i="3" s="1"/>
  <c r="X106" i="3"/>
  <c r="Y106" i="3" s="1"/>
  <c r="F106" i="3" s="1"/>
  <c r="U106" i="3"/>
  <c r="T106" i="3"/>
  <c r="V106" i="3" s="1"/>
  <c r="E106" i="3" s="1"/>
  <c r="R106" i="3"/>
  <c r="Q106" i="3"/>
  <c r="N106" i="3"/>
  <c r="L106" i="3"/>
  <c r="K106" i="3"/>
  <c r="AG105" i="3"/>
  <c r="AH105" i="3" s="1"/>
  <c r="I105" i="3" s="1"/>
  <c r="AD105" i="3"/>
  <c r="AE105" i="3" s="1"/>
  <c r="H105" i="3" s="1"/>
  <c r="AB105" i="3"/>
  <c r="G105" i="3" s="1"/>
  <c r="AA105" i="3"/>
  <c r="X105" i="3"/>
  <c r="Y105" i="3" s="1"/>
  <c r="F105" i="3" s="1"/>
  <c r="V105" i="3"/>
  <c r="E105" i="3" s="1"/>
  <c r="U105" i="3"/>
  <c r="T105" i="3"/>
  <c r="R105" i="3"/>
  <c r="Q105" i="3"/>
  <c r="N105" i="3"/>
  <c r="L105" i="3"/>
  <c r="K105" i="3"/>
  <c r="M105" i="3" s="1"/>
  <c r="B105" i="3" s="1"/>
  <c r="AG104" i="3"/>
  <c r="AH104" i="3" s="1"/>
  <c r="I104" i="3" s="1"/>
  <c r="AD104" i="3"/>
  <c r="AE104" i="3" s="1"/>
  <c r="H104" i="3" s="1"/>
  <c r="AA104" i="3"/>
  <c r="AB104" i="3" s="1"/>
  <c r="G104" i="3" s="1"/>
  <c r="X104" i="3"/>
  <c r="Y104" i="3" s="1"/>
  <c r="F104" i="3" s="1"/>
  <c r="V104" i="3"/>
  <c r="E104" i="3" s="1"/>
  <c r="U104" i="3"/>
  <c r="T104" i="3"/>
  <c r="R104" i="3"/>
  <c r="Q104" i="3"/>
  <c r="S104" i="3" s="1"/>
  <c r="D104" i="3" s="1"/>
  <c r="N104" i="3"/>
  <c r="L104" i="3"/>
  <c r="K104" i="3"/>
  <c r="M104" i="3" s="1"/>
  <c r="B104" i="3" s="1"/>
  <c r="AG103" i="3"/>
  <c r="AH103" i="3" s="1"/>
  <c r="I103" i="3" s="1"/>
  <c r="AD103" i="3"/>
  <c r="AE103" i="3" s="1"/>
  <c r="H103" i="3" s="1"/>
  <c r="AA103" i="3"/>
  <c r="AB103" i="3" s="1"/>
  <c r="G103" i="3" s="1"/>
  <c r="X103" i="3"/>
  <c r="Y103" i="3" s="1"/>
  <c r="F103" i="3" s="1"/>
  <c r="U103" i="3"/>
  <c r="T103" i="3"/>
  <c r="V103" i="3" s="1"/>
  <c r="E103" i="3" s="1"/>
  <c r="R103" i="3"/>
  <c r="Q103" i="3"/>
  <c r="N103" i="3"/>
  <c r="L103" i="3"/>
  <c r="K103" i="3"/>
  <c r="AG102" i="3"/>
  <c r="AH102" i="3" s="1"/>
  <c r="I102" i="3" s="1"/>
  <c r="AD102" i="3"/>
  <c r="AE102" i="3" s="1"/>
  <c r="H102" i="3" s="1"/>
  <c r="AA102" i="3"/>
  <c r="AB102" i="3" s="1"/>
  <c r="G102" i="3" s="1"/>
  <c r="X102" i="3"/>
  <c r="Y102" i="3" s="1"/>
  <c r="F102" i="3" s="1"/>
  <c r="U102" i="3"/>
  <c r="T102" i="3"/>
  <c r="V102" i="3" s="1"/>
  <c r="E102" i="3" s="1"/>
  <c r="R102" i="3"/>
  <c r="Q102" i="3"/>
  <c r="N102" i="3"/>
  <c r="L102" i="3"/>
  <c r="K102" i="3"/>
  <c r="AH101" i="3"/>
  <c r="AG101" i="3"/>
  <c r="AD101" i="3"/>
  <c r="AE101" i="3" s="1"/>
  <c r="AA101" i="3"/>
  <c r="AB101" i="3" s="1"/>
  <c r="G101" i="3" s="1"/>
  <c r="X101" i="3"/>
  <c r="Y101" i="3" s="1"/>
  <c r="F101" i="3" s="1"/>
  <c r="U101" i="3"/>
  <c r="T101" i="3"/>
  <c r="V101" i="3" s="1"/>
  <c r="E101" i="3" s="1"/>
  <c r="R101" i="3"/>
  <c r="Q101" i="3"/>
  <c r="N101" i="3"/>
  <c r="L101" i="3"/>
  <c r="K101" i="3"/>
  <c r="M101" i="3" s="1"/>
  <c r="B101" i="3" s="1"/>
  <c r="I101" i="3"/>
  <c r="H101" i="3"/>
  <c r="AG100" i="3"/>
  <c r="AH100" i="3" s="1"/>
  <c r="I100" i="3" s="1"/>
  <c r="AD100" i="3"/>
  <c r="AE100" i="3" s="1"/>
  <c r="AA100" i="3"/>
  <c r="AB100" i="3" s="1"/>
  <c r="G100" i="3" s="1"/>
  <c r="X100" i="3"/>
  <c r="Y100" i="3" s="1"/>
  <c r="F100" i="3" s="1"/>
  <c r="U100" i="3"/>
  <c r="V100" i="3" s="1"/>
  <c r="E100" i="3" s="1"/>
  <c r="T100" i="3"/>
  <c r="R100" i="3"/>
  <c r="Q100" i="3"/>
  <c r="S100" i="3" s="1"/>
  <c r="D100" i="3" s="1"/>
  <c r="N100" i="3"/>
  <c r="L100" i="3"/>
  <c r="K100" i="3"/>
  <c r="M100" i="3" s="1"/>
  <c r="B100" i="3" s="1"/>
  <c r="H100" i="3"/>
  <c r="AG99" i="3"/>
  <c r="AH99" i="3" s="1"/>
  <c r="I99" i="3" s="1"/>
  <c r="AD99" i="3"/>
  <c r="AE99" i="3" s="1"/>
  <c r="AA99" i="3"/>
  <c r="AB99" i="3" s="1"/>
  <c r="G99" i="3" s="1"/>
  <c r="X99" i="3"/>
  <c r="Y99" i="3" s="1"/>
  <c r="F99" i="3" s="1"/>
  <c r="U99" i="3"/>
  <c r="V99" i="3" s="1"/>
  <c r="E99" i="3" s="1"/>
  <c r="T99" i="3"/>
  <c r="R99" i="3"/>
  <c r="Q99" i="3"/>
  <c r="S99" i="3" s="1"/>
  <c r="D99" i="3" s="1"/>
  <c r="N99" i="3"/>
  <c r="L99" i="3"/>
  <c r="K99" i="3"/>
  <c r="M99" i="3" s="1"/>
  <c r="B99" i="3" s="1"/>
  <c r="H99" i="3"/>
  <c r="AG98" i="3"/>
  <c r="AH98" i="3" s="1"/>
  <c r="I98" i="3" s="1"/>
  <c r="AD98" i="3"/>
  <c r="AE98" i="3" s="1"/>
  <c r="H98" i="3" s="1"/>
  <c r="AA98" i="3"/>
  <c r="AB98" i="3" s="1"/>
  <c r="G98" i="3" s="1"/>
  <c r="X98" i="3"/>
  <c r="Y98" i="3" s="1"/>
  <c r="F98" i="3" s="1"/>
  <c r="U98" i="3"/>
  <c r="V98" i="3" s="1"/>
  <c r="E98" i="3" s="1"/>
  <c r="T98" i="3"/>
  <c r="R98" i="3"/>
  <c r="Q98" i="3"/>
  <c r="S98" i="3" s="1"/>
  <c r="D98" i="3" s="1"/>
  <c r="N98" i="3"/>
  <c r="L98" i="3"/>
  <c r="M98" i="3" s="1"/>
  <c r="K98" i="3"/>
  <c r="B98" i="3"/>
  <c r="AG97" i="3"/>
  <c r="AH97" i="3" s="1"/>
  <c r="I97" i="3" s="1"/>
  <c r="AD97" i="3"/>
  <c r="AE97" i="3" s="1"/>
  <c r="H97" i="3" s="1"/>
  <c r="AA97" i="3"/>
  <c r="AB97" i="3" s="1"/>
  <c r="G97" i="3" s="1"/>
  <c r="X97" i="3"/>
  <c r="Y97" i="3" s="1"/>
  <c r="U97" i="3"/>
  <c r="T97" i="3"/>
  <c r="V97" i="3" s="1"/>
  <c r="E97" i="3" s="1"/>
  <c r="R97" i="3"/>
  <c r="Q97" i="3"/>
  <c r="N97" i="3"/>
  <c r="L97" i="3"/>
  <c r="K97" i="3"/>
  <c r="M97" i="3" s="1"/>
  <c r="B97" i="3" s="1"/>
  <c r="F97" i="3"/>
  <c r="AG96" i="3"/>
  <c r="AH96" i="3" s="1"/>
  <c r="I96" i="3" s="1"/>
  <c r="AD96" i="3"/>
  <c r="AE96" i="3" s="1"/>
  <c r="AB96" i="3"/>
  <c r="G96" i="3" s="1"/>
  <c r="AA96" i="3"/>
  <c r="X96" i="3"/>
  <c r="Y96" i="3" s="1"/>
  <c r="F96" i="3" s="1"/>
  <c r="U96" i="3"/>
  <c r="V96" i="3" s="1"/>
  <c r="E96" i="3" s="1"/>
  <c r="T96" i="3"/>
  <c r="R96" i="3"/>
  <c r="Q96" i="3"/>
  <c r="S96" i="3" s="1"/>
  <c r="D96" i="3" s="1"/>
  <c r="N96" i="3"/>
  <c r="L96" i="3"/>
  <c r="K96" i="3"/>
  <c r="M96" i="3" s="1"/>
  <c r="B96" i="3" s="1"/>
  <c r="H96" i="3"/>
  <c r="AG95" i="3"/>
  <c r="AH95" i="3" s="1"/>
  <c r="I95" i="3" s="1"/>
  <c r="AD95" i="3"/>
  <c r="AE95" i="3" s="1"/>
  <c r="H95" i="3" s="1"/>
  <c r="AA95" i="3"/>
  <c r="AB95" i="3" s="1"/>
  <c r="G95" i="3" s="1"/>
  <c r="X95" i="3"/>
  <c r="Y95" i="3" s="1"/>
  <c r="F95" i="3" s="1"/>
  <c r="U95" i="3"/>
  <c r="T95" i="3"/>
  <c r="R95" i="3"/>
  <c r="Q95" i="3"/>
  <c r="S95" i="3" s="1"/>
  <c r="D95" i="3" s="1"/>
  <c r="N95" i="3"/>
  <c r="L95" i="3"/>
  <c r="K95" i="3"/>
  <c r="M95" i="3" s="1"/>
  <c r="B95" i="3" s="1"/>
  <c r="AG94" i="3"/>
  <c r="AH94" i="3" s="1"/>
  <c r="I94" i="3" s="1"/>
  <c r="AE94" i="3"/>
  <c r="H94" i="3" s="1"/>
  <c r="AD94" i="3"/>
  <c r="AA94" i="3"/>
  <c r="AB94" i="3" s="1"/>
  <c r="G94" i="3" s="1"/>
  <c r="X94" i="3"/>
  <c r="Y94" i="3" s="1"/>
  <c r="F94" i="3" s="1"/>
  <c r="U94" i="3"/>
  <c r="T94" i="3"/>
  <c r="R94" i="3"/>
  <c r="Q94" i="3"/>
  <c r="S94" i="3" s="1"/>
  <c r="D94" i="3" s="1"/>
  <c r="N94" i="3"/>
  <c r="M94" i="3"/>
  <c r="B94" i="3" s="1"/>
  <c r="L94" i="3"/>
  <c r="K94" i="3"/>
  <c r="AG93" i="3"/>
  <c r="AH93" i="3" s="1"/>
  <c r="I93" i="3" s="1"/>
  <c r="AD93" i="3"/>
  <c r="AE93" i="3" s="1"/>
  <c r="H93" i="3" s="1"/>
  <c r="AA93" i="3"/>
  <c r="AB93" i="3" s="1"/>
  <c r="G93" i="3" s="1"/>
  <c r="X93" i="3"/>
  <c r="Y93" i="3" s="1"/>
  <c r="F93" i="3" s="1"/>
  <c r="U93" i="3"/>
  <c r="T93" i="3"/>
  <c r="R93" i="3"/>
  <c r="Q93" i="3"/>
  <c r="S93" i="3" s="1"/>
  <c r="N93" i="3"/>
  <c r="L93" i="3"/>
  <c r="M93" i="3" s="1"/>
  <c r="B93" i="3" s="1"/>
  <c r="K93" i="3"/>
  <c r="D93" i="3"/>
  <c r="AG92" i="3"/>
  <c r="AH92" i="3" s="1"/>
  <c r="I92" i="3" s="1"/>
  <c r="AD92" i="3"/>
  <c r="AE92" i="3" s="1"/>
  <c r="H92" i="3" s="1"/>
  <c r="AA92" i="3"/>
  <c r="AB92" i="3" s="1"/>
  <c r="G92" i="3" s="1"/>
  <c r="Y92" i="3"/>
  <c r="F92" i="3" s="1"/>
  <c r="X92" i="3"/>
  <c r="U92" i="3"/>
  <c r="T92" i="3"/>
  <c r="V92" i="3" s="1"/>
  <c r="E92" i="3" s="1"/>
  <c r="R92" i="3"/>
  <c r="Q92" i="3"/>
  <c r="N92" i="3"/>
  <c r="L92" i="3"/>
  <c r="K92" i="3"/>
  <c r="M92" i="3" s="1"/>
  <c r="B92" i="3" s="1"/>
  <c r="AG91" i="3"/>
  <c r="AH91" i="3" s="1"/>
  <c r="I91" i="3" s="1"/>
  <c r="AE91" i="3"/>
  <c r="AD91" i="3"/>
  <c r="AA91" i="3"/>
  <c r="AB91" i="3" s="1"/>
  <c r="G91" i="3" s="1"/>
  <c r="Y91" i="3"/>
  <c r="F91" i="3" s="1"/>
  <c r="X91" i="3"/>
  <c r="U91" i="3"/>
  <c r="T91" i="3"/>
  <c r="R91" i="3"/>
  <c r="Q91" i="3"/>
  <c r="N91" i="3"/>
  <c r="L91" i="3"/>
  <c r="K91" i="3"/>
  <c r="M91" i="3" s="1"/>
  <c r="B91" i="3" s="1"/>
  <c r="H91" i="3"/>
  <c r="AG90" i="3"/>
  <c r="AH90" i="3" s="1"/>
  <c r="I90" i="3" s="1"/>
  <c r="AD90" i="3"/>
  <c r="AE90" i="3" s="1"/>
  <c r="H90" i="3" s="1"/>
  <c r="AA90" i="3"/>
  <c r="AB90" i="3" s="1"/>
  <c r="X90" i="3"/>
  <c r="Y90" i="3" s="1"/>
  <c r="F90" i="3" s="1"/>
  <c r="U90" i="3"/>
  <c r="T90" i="3"/>
  <c r="R90" i="3"/>
  <c r="Q90" i="3"/>
  <c r="S90" i="3" s="1"/>
  <c r="N90" i="3"/>
  <c r="L90" i="3"/>
  <c r="K90" i="3"/>
  <c r="G90" i="3"/>
  <c r="D90" i="3"/>
  <c r="AG89" i="3"/>
  <c r="AH89" i="3" s="1"/>
  <c r="I89" i="3" s="1"/>
  <c r="AD89" i="3"/>
  <c r="AE89" i="3" s="1"/>
  <c r="H89" i="3" s="1"/>
  <c r="AA89" i="3"/>
  <c r="AB89" i="3" s="1"/>
  <c r="G89" i="3" s="1"/>
  <c r="X89" i="3"/>
  <c r="Y89" i="3" s="1"/>
  <c r="F89" i="3" s="1"/>
  <c r="U89" i="3"/>
  <c r="T89" i="3"/>
  <c r="R89" i="3"/>
  <c r="Q89" i="3"/>
  <c r="S89" i="3" s="1"/>
  <c r="N89" i="3"/>
  <c r="L89" i="3"/>
  <c r="K89" i="3"/>
  <c r="D89" i="3"/>
  <c r="AG88" i="3"/>
  <c r="AH88" i="3" s="1"/>
  <c r="I88" i="3" s="1"/>
  <c r="AD88" i="3"/>
  <c r="AE88" i="3" s="1"/>
  <c r="H88" i="3" s="1"/>
  <c r="AA88" i="3"/>
  <c r="AB88" i="3" s="1"/>
  <c r="X88" i="3"/>
  <c r="Y88" i="3" s="1"/>
  <c r="F88" i="3" s="1"/>
  <c r="U88" i="3"/>
  <c r="T88" i="3"/>
  <c r="R88" i="3"/>
  <c r="Q88" i="3"/>
  <c r="S88" i="3" s="1"/>
  <c r="D88" i="3" s="1"/>
  <c r="N88" i="3"/>
  <c r="L88" i="3"/>
  <c r="K88" i="3"/>
  <c r="G88" i="3"/>
  <c r="AG87" i="3"/>
  <c r="AH87" i="3" s="1"/>
  <c r="I87" i="3" s="1"/>
  <c r="AE87" i="3"/>
  <c r="H87" i="3" s="1"/>
  <c r="AD87" i="3"/>
  <c r="AA87" i="3"/>
  <c r="AB87" i="3" s="1"/>
  <c r="X87" i="3"/>
  <c r="Y87" i="3" s="1"/>
  <c r="F87" i="3" s="1"/>
  <c r="U87" i="3"/>
  <c r="T87" i="3"/>
  <c r="R87" i="3"/>
  <c r="Q87" i="3"/>
  <c r="S87" i="3" s="1"/>
  <c r="D87" i="3" s="1"/>
  <c r="N87" i="3"/>
  <c r="L87" i="3"/>
  <c r="M87" i="3" s="1"/>
  <c r="B87" i="3" s="1"/>
  <c r="K87" i="3"/>
  <c r="G87" i="3"/>
  <c r="AG86" i="3"/>
  <c r="AH86" i="3" s="1"/>
  <c r="I86" i="3" s="1"/>
  <c r="AD86" i="3"/>
  <c r="AE86" i="3" s="1"/>
  <c r="H86" i="3" s="1"/>
  <c r="AA86" i="3"/>
  <c r="AB86" i="3" s="1"/>
  <c r="Y86" i="3"/>
  <c r="F86" i="3" s="1"/>
  <c r="X86" i="3"/>
  <c r="U86" i="3"/>
  <c r="T86" i="3"/>
  <c r="R86" i="3"/>
  <c r="Q86" i="3"/>
  <c r="N86" i="3"/>
  <c r="L86" i="3"/>
  <c r="K86" i="3"/>
  <c r="G86" i="3"/>
  <c r="AG85" i="3"/>
  <c r="AH85" i="3" s="1"/>
  <c r="I85" i="3" s="1"/>
  <c r="AD85" i="3"/>
  <c r="AE85" i="3" s="1"/>
  <c r="AA85" i="3"/>
  <c r="AB85" i="3" s="1"/>
  <c r="G85" i="3" s="1"/>
  <c r="X85" i="3"/>
  <c r="Y85" i="3" s="1"/>
  <c r="F85" i="3" s="1"/>
  <c r="U85" i="3"/>
  <c r="T85" i="3"/>
  <c r="V85" i="3" s="1"/>
  <c r="E85" i="3" s="1"/>
  <c r="R85" i="3"/>
  <c r="Q85" i="3"/>
  <c r="S85" i="3" s="1"/>
  <c r="D85" i="3" s="1"/>
  <c r="N85" i="3"/>
  <c r="L85" i="3"/>
  <c r="K85" i="3"/>
  <c r="M85" i="3" s="1"/>
  <c r="B85" i="3" s="1"/>
  <c r="H85" i="3"/>
  <c r="AG84" i="3"/>
  <c r="AH84" i="3" s="1"/>
  <c r="I84" i="3" s="1"/>
  <c r="AD84" i="3"/>
  <c r="AE84" i="3" s="1"/>
  <c r="H84" i="3" s="1"/>
  <c r="AA84" i="3"/>
  <c r="AB84" i="3" s="1"/>
  <c r="X84" i="3"/>
  <c r="Y84" i="3" s="1"/>
  <c r="F84" i="3" s="1"/>
  <c r="U84" i="3"/>
  <c r="T84" i="3"/>
  <c r="R84" i="3"/>
  <c r="Q84" i="3"/>
  <c r="S84" i="3" s="1"/>
  <c r="D84" i="3" s="1"/>
  <c r="N84" i="3"/>
  <c r="L84" i="3"/>
  <c r="K84" i="3"/>
  <c r="M84" i="3" s="1"/>
  <c r="B84" i="3" s="1"/>
  <c r="G84" i="3"/>
  <c r="AG83" i="3"/>
  <c r="AH83" i="3" s="1"/>
  <c r="I83" i="3" s="1"/>
  <c r="AD83" i="3"/>
  <c r="AE83" i="3" s="1"/>
  <c r="H83" i="3" s="1"/>
  <c r="AA83" i="3"/>
  <c r="AB83" i="3" s="1"/>
  <c r="X83" i="3"/>
  <c r="Y83" i="3" s="1"/>
  <c r="F83" i="3" s="1"/>
  <c r="U83" i="3"/>
  <c r="T83" i="3"/>
  <c r="R83" i="3"/>
  <c r="Q83" i="3"/>
  <c r="S83" i="3" s="1"/>
  <c r="D83" i="3" s="1"/>
  <c r="N83" i="3"/>
  <c r="L83" i="3"/>
  <c r="K83" i="3"/>
  <c r="M83" i="3" s="1"/>
  <c r="B83" i="3" s="1"/>
  <c r="G83" i="3"/>
  <c r="AG82" i="3"/>
  <c r="AH82" i="3" s="1"/>
  <c r="I82" i="3" s="1"/>
  <c r="AD82" i="3"/>
  <c r="AE82" i="3" s="1"/>
  <c r="H82" i="3" s="1"/>
  <c r="AA82" i="3"/>
  <c r="AB82" i="3" s="1"/>
  <c r="X82" i="3"/>
  <c r="Y82" i="3" s="1"/>
  <c r="F82" i="3" s="1"/>
  <c r="U82" i="3"/>
  <c r="T82" i="3"/>
  <c r="V82" i="3" s="1"/>
  <c r="E82" i="3" s="1"/>
  <c r="R82" i="3"/>
  <c r="Q82" i="3"/>
  <c r="S82" i="3" s="1"/>
  <c r="D82" i="3" s="1"/>
  <c r="N82" i="3"/>
  <c r="L82" i="3"/>
  <c r="M82" i="3" s="1"/>
  <c r="B82" i="3" s="1"/>
  <c r="K82" i="3"/>
  <c r="G82" i="3"/>
  <c r="AG81" i="3"/>
  <c r="AH81" i="3" s="1"/>
  <c r="I81" i="3" s="1"/>
  <c r="AD81" i="3"/>
  <c r="AE81" i="3" s="1"/>
  <c r="H81" i="3" s="1"/>
  <c r="AA81" i="3"/>
  <c r="AB81" i="3" s="1"/>
  <c r="X81" i="3"/>
  <c r="Y81" i="3" s="1"/>
  <c r="F81" i="3" s="1"/>
  <c r="U81" i="3"/>
  <c r="T81" i="3"/>
  <c r="V81" i="3" s="1"/>
  <c r="E81" i="3" s="1"/>
  <c r="R81" i="3"/>
  <c r="Q81" i="3"/>
  <c r="S81" i="3" s="1"/>
  <c r="D81" i="3" s="1"/>
  <c r="N81" i="3"/>
  <c r="L81" i="3"/>
  <c r="K81" i="3"/>
  <c r="G81" i="3"/>
  <c r="AG80" i="3"/>
  <c r="AH80" i="3" s="1"/>
  <c r="I80" i="3" s="1"/>
  <c r="AD80" i="3"/>
  <c r="AE80" i="3" s="1"/>
  <c r="H80" i="3" s="1"/>
  <c r="AA80" i="3"/>
  <c r="AB80" i="3" s="1"/>
  <c r="G80" i="3" s="1"/>
  <c r="X80" i="3"/>
  <c r="Y80" i="3" s="1"/>
  <c r="F80" i="3" s="1"/>
  <c r="U80" i="3"/>
  <c r="T80" i="3"/>
  <c r="V80" i="3" s="1"/>
  <c r="E80" i="3" s="1"/>
  <c r="R80" i="3"/>
  <c r="Q80" i="3"/>
  <c r="S80" i="3" s="1"/>
  <c r="D80" i="3" s="1"/>
  <c r="N80" i="3"/>
  <c r="L80" i="3"/>
  <c r="K80" i="3"/>
  <c r="AG79" i="3"/>
  <c r="AH79" i="3" s="1"/>
  <c r="I79" i="3" s="1"/>
  <c r="AD79" i="3"/>
  <c r="AE79" i="3" s="1"/>
  <c r="H79" i="3" s="1"/>
  <c r="AA79" i="3"/>
  <c r="AB79" i="3" s="1"/>
  <c r="G79" i="3" s="1"/>
  <c r="X79" i="3"/>
  <c r="Y79" i="3" s="1"/>
  <c r="F79" i="3" s="1"/>
  <c r="U79" i="3"/>
  <c r="T79" i="3"/>
  <c r="V79" i="3" s="1"/>
  <c r="E79" i="3" s="1"/>
  <c r="R79" i="3"/>
  <c r="Q79" i="3"/>
  <c r="S79" i="3" s="1"/>
  <c r="D79" i="3" s="1"/>
  <c r="N79" i="3"/>
  <c r="L79" i="3"/>
  <c r="K79" i="3"/>
  <c r="AG78" i="3"/>
  <c r="AH78" i="3" s="1"/>
  <c r="I78" i="3" s="1"/>
  <c r="AD78" i="3"/>
  <c r="AE78" i="3" s="1"/>
  <c r="H78" i="3" s="1"/>
  <c r="AA78" i="3"/>
  <c r="AB78" i="3" s="1"/>
  <c r="X78" i="3"/>
  <c r="Y78" i="3" s="1"/>
  <c r="F78" i="3" s="1"/>
  <c r="U78" i="3"/>
  <c r="T78" i="3"/>
  <c r="R78" i="3"/>
  <c r="Q78" i="3"/>
  <c r="S78" i="3" s="1"/>
  <c r="D78" i="3" s="1"/>
  <c r="N78" i="3"/>
  <c r="L78" i="3"/>
  <c r="K78" i="3"/>
  <c r="G78" i="3"/>
  <c r="AG77" i="3"/>
  <c r="AH77" i="3" s="1"/>
  <c r="I77" i="3" s="1"/>
  <c r="AE77" i="3"/>
  <c r="H77" i="3" s="1"/>
  <c r="AD77" i="3"/>
  <c r="AA77" i="3"/>
  <c r="AB77" i="3" s="1"/>
  <c r="X77" i="3"/>
  <c r="Y77" i="3" s="1"/>
  <c r="F77" i="3" s="1"/>
  <c r="U77" i="3"/>
  <c r="T77" i="3"/>
  <c r="V77" i="3" s="1"/>
  <c r="E77" i="3" s="1"/>
  <c r="R77" i="3"/>
  <c r="Q77" i="3"/>
  <c r="S77" i="3" s="1"/>
  <c r="D77" i="3" s="1"/>
  <c r="N77" i="3"/>
  <c r="L77" i="3"/>
  <c r="M77" i="3" s="1"/>
  <c r="B77" i="3" s="1"/>
  <c r="K77" i="3"/>
  <c r="G77" i="3"/>
  <c r="AG76" i="3"/>
  <c r="AH76" i="3" s="1"/>
  <c r="I76" i="3" s="1"/>
  <c r="AE76" i="3"/>
  <c r="H76" i="3" s="1"/>
  <c r="AD76" i="3"/>
  <c r="AA76" i="3"/>
  <c r="AB76" i="3" s="1"/>
  <c r="X76" i="3"/>
  <c r="Y76" i="3" s="1"/>
  <c r="F76" i="3" s="1"/>
  <c r="U76" i="3"/>
  <c r="T76" i="3"/>
  <c r="V76" i="3" s="1"/>
  <c r="E76" i="3" s="1"/>
  <c r="R76" i="3"/>
  <c r="Q76" i="3"/>
  <c r="S76" i="3" s="1"/>
  <c r="D76" i="3" s="1"/>
  <c r="N76" i="3"/>
  <c r="L76" i="3"/>
  <c r="M76" i="3" s="1"/>
  <c r="B76" i="3" s="1"/>
  <c r="K76" i="3"/>
  <c r="G76" i="3"/>
  <c r="AG75" i="3"/>
  <c r="AH75" i="3" s="1"/>
  <c r="I75" i="3" s="1"/>
  <c r="AE75" i="3"/>
  <c r="H75" i="3" s="1"/>
  <c r="AD75" i="3"/>
  <c r="AA75" i="3"/>
  <c r="AB75" i="3" s="1"/>
  <c r="X75" i="3"/>
  <c r="Y75" i="3" s="1"/>
  <c r="F75" i="3" s="1"/>
  <c r="U75" i="3"/>
  <c r="T75" i="3"/>
  <c r="V75" i="3" s="1"/>
  <c r="E75" i="3" s="1"/>
  <c r="R75" i="3"/>
  <c r="Q75" i="3"/>
  <c r="S75" i="3" s="1"/>
  <c r="D75" i="3" s="1"/>
  <c r="N75" i="3"/>
  <c r="M75" i="3"/>
  <c r="B75" i="3" s="1"/>
  <c r="L75" i="3"/>
  <c r="K75" i="3"/>
  <c r="G75" i="3"/>
  <c r="AG74" i="3"/>
  <c r="AH74" i="3" s="1"/>
  <c r="I74" i="3" s="1"/>
  <c r="AD74" i="3"/>
  <c r="AE74" i="3" s="1"/>
  <c r="H74" i="3" s="1"/>
  <c r="AA74" i="3"/>
  <c r="AB74" i="3" s="1"/>
  <c r="X74" i="3"/>
  <c r="Y74" i="3" s="1"/>
  <c r="F74" i="3" s="1"/>
  <c r="U74" i="3"/>
  <c r="T74" i="3"/>
  <c r="R74" i="3"/>
  <c r="Q74" i="3"/>
  <c r="S74" i="3" s="1"/>
  <c r="D74" i="3" s="1"/>
  <c r="N74" i="3"/>
  <c r="L74" i="3"/>
  <c r="K74" i="3"/>
  <c r="M74" i="3" s="1"/>
  <c r="B74" i="3" s="1"/>
  <c r="G74" i="3"/>
  <c r="AG73" i="3"/>
  <c r="AH73" i="3" s="1"/>
  <c r="I73" i="3" s="1"/>
  <c r="AD73" i="3"/>
  <c r="AE73" i="3" s="1"/>
  <c r="H73" i="3" s="1"/>
  <c r="AA73" i="3"/>
  <c r="AB73" i="3" s="1"/>
  <c r="G73" i="3" s="1"/>
  <c r="X73" i="3"/>
  <c r="Y73" i="3" s="1"/>
  <c r="F73" i="3" s="1"/>
  <c r="U73" i="3"/>
  <c r="T73" i="3"/>
  <c r="R73" i="3"/>
  <c r="Q73" i="3"/>
  <c r="S73" i="3" s="1"/>
  <c r="D73" i="3" s="1"/>
  <c r="N73" i="3"/>
  <c r="L73" i="3"/>
  <c r="K73" i="3"/>
  <c r="AG72" i="3"/>
  <c r="AH72" i="3" s="1"/>
  <c r="I72" i="3" s="1"/>
  <c r="AE72" i="3"/>
  <c r="AD72" i="3"/>
  <c r="AA72" i="3"/>
  <c r="AB72" i="3" s="1"/>
  <c r="G72" i="3" s="1"/>
  <c r="Y72" i="3"/>
  <c r="F72" i="3" s="1"/>
  <c r="X72" i="3"/>
  <c r="U72" i="3"/>
  <c r="T72" i="3"/>
  <c r="V72" i="3" s="1"/>
  <c r="E72" i="3" s="1"/>
  <c r="S72" i="3"/>
  <c r="D72" i="3" s="1"/>
  <c r="R72" i="3"/>
  <c r="Q72" i="3"/>
  <c r="N72" i="3"/>
  <c r="L72" i="3"/>
  <c r="K72" i="3"/>
  <c r="H72" i="3"/>
  <c r="AG71" i="3"/>
  <c r="AH71" i="3" s="1"/>
  <c r="I71" i="3" s="1"/>
  <c r="AD71" i="3"/>
  <c r="AE71" i="3" s="1"/>
  <c r="H71" i="3" s="1"/>
  <c r="AA71" i="3"/>
  <c r="AB71" i="3" s="1"/>
  <c r="X71" i="3"/>
  <c r="Y71" i="3" s="1"/>
  <c r="F71" i="3" s="1"/>
  <c r="U71" i="3"/>
  <c r="T71" i="3"/>
  <c r="R71" i="3"/>
  <c r="Q71" i="3"/>
  <c r="N71" i="3"/>
  <c r="L71" i="3"/>
  <c r="M71" i="3" s="1"/>
  <c r="B71" i="3" s="1"/>
  <c r="K71" i="3"/>
  <c r="G71" i="3"/>
  <c r="AG70" i="3"/>
  <c r="AH70" i="3" s="1"/>
  <c r="I70" i="3" s="1"/>
  <c r="AD70" i="3"/>
  <c r="AE70" i="3" s="1"/>
  <c r="H70" i="3" s="1"/>
  <c r="AA70" i="3"/>
  <c r="AB70" i="3" s="1"/>
  <c r="G70" i="3" s="1"/>
  <c r="X70" i="3"/>
  <c r="Y70" i="3" s="1"/>
  <c r="F70" i="3" s="1"/>
  <c r="U70" i="3"/>
  <c r="T70" i="3"/>
  <c r="R70" i="3"/>
  <c r="Q70" i="3"/>
  <c r="N70" i="3"/>
  <c r="L70" i="3"/>
  <c r="K70" i="3"/>
  <c r="M70" i="3" s="1"/>
  <c r="B70" i="3" s="1"/>
  <c r="AG69" i="3"/>
  <c r="AH69" i="3" s="1"/>
  <c r="I69" i="3" s="1"/>
  <c r="AD69" i="3"/>
  <c r="AE69" i="3" s="1"/>
  <c r="H69" i="3" s="1"/>
  <c r="AA69" i="3"/>
  <c r="AB69" i="3" s="1"/>
  <c r="G69" i="3" s="1"/>
  <c r="X69" i="3"/>
  <c r="Y69" i="3" s="1"/>
  <c r="F69" i="3" s="1"/>
  <c r="U69" i="3"/>
  <c r="T69" i="3"/>
  <c r="V69" i="3" s="1"/>
  <c r="E69" i="3" s="1"/>
  <c r="R69" i="3"/>
  <c r="Q69" i="3"/>
  <c r="S69" i="3" s="1"/>
  <c r="D69" i="3" s="1"/>
  <c r="N69" i="3"/>
  <c r="L69" i="3"/>
  <c r="K69" i="3"/>
  <c r="AG68" i="3"/>
  <c r="AH68" i="3" s="1"/>
  <c r="I68" i="3" s="1"/>
  <c r="AD68" i="3"/>
  <c r="AE68" i="3" s="1"/>
  <c r="H68" i="3" s="1"/>
  <c r="AA68" i="3"/>
  <c r="AB68" i="3" s="1"/>
  <c r="G68" i="3" s="1"/>
  <c r="X68" i="3"/>
  <c r="Y68" i="3" s="1"/>
  <c r="V68" i="3"/>
  <c r="E68" i="3" s="1"/>
  <c r="U68" i="3"/>
  <c r="T68" i="3"/>
  <c r="R68" i="3"/>
  <c r="S68" i="3" s="1"/>
  <c r="D68" i="3" s="1"/>
  <c r="Q68" i="3"/>
  <c r="N68" i="3"/>
  <c r="L68" i="3"/>
  <c r="K68" i="3"/>
  <c r="F68" i="3"/>
  <c r="AH67" i="3"/>
  <c r="AG67" i="3"/>
  <c r="AD67" i="3"/>
  <c r="AE67" i="3" s="1"/>
  <c r="H67" i="3" s="1"/>
  <c r="AA67" i="3"/>
  <c r="AB67" i="3" s="1"/>
  <c r="G67" i="3" s="1"/>
  <c r="X67" i="3"/>
  <c r="Y67" i="3" s="1"/>
  <c r="V67" i="3"/>
  <c r="E67" i="3" s="1"/>
  <c r="U67" i="3"/>
  <c r="T67" i="3"/>
  <c r="R67" i="3"/>
  <c r="Q67" i="3"/>
  <c r="S67" i="3" s="1"/>
  <c r="D67" i="3" s="1"/>
  <c r="N67" i="3"/>
  <c r="L67" i="3"/>
  <c r="K67" i="3"/>
  <c r="I67" i="3"/>
  <c r="F67" i="3"/>
  <c r="AH66" i="3"/>
  <c r="AG66" i="3"/>
  <c r="AD66" i="3"/>
  <c r="AE66" i="3" s="1"/>
  <c r="H66" i="3" s="1"/>
  <c r="AA66" i="3"/>
  <c r="AB66" i="3" s="1"/>
  <c r="G66" i="3" s="1"/>
  <c r="X66" i="3"/>
  <c r="Y66" i="3" s="1"/>
  <c r="V66" i="3"/>
  <c r="E66" i="3" s="1"/>
  <c r="U66" i="3"/>
  <c r="T66" i="3"/>
  <c r="R66" i="3"/>
  <c r="Q66" i="3"/>
  <c r="S66" i="3" s="1"/>
  <c r="D66" i="3" s="1"/>
  <c r="N66" i="3"/>
  <c r="L66" i="3"/>
  <c r="K66" i="3"/>
  <c r="I66" i="3"/>
  <c r="F66" i="3"/>
  <c r="AH65" i="3"/>
  <c r="AG65" i="3"/>
  <c r="AD65" i="3"/>
  <c r="AE65" i="3" s="1"/>
  <c r="H65" i="3" s="1"/>
  <c r="AA65" i="3"/>
  <c r="AB65" i="3" s="1"/>
  <c r="G65" i="3" s="1"/>
  <c r="X65" i="3"/>
  <c r="Y65" i="3" s="1"/>
  <c r="V65" i="3"/>
  <c r="E65" i="3" s="1"/>
  <c r="U65" i="3"/>
  <c r="T65" i="3"/>
  <c r="R65" i="3"/>
  <c r="Q65" i="3"/>
  <c r="S65" i="3" s="1"/>
  <c r="D65" i="3" s="1"/>
  <c r="N65" i="3"/>
  <c r="L65" i="3"/>
  <c r="K65" i="3"/>
  <c r="I65" i="3"/>
  <c r="F65" i="3"/>
  <c r="AH64" i="3"/>
  <c r="AG64" i="3"/>
  <c r="AD64" i="3"/>
  <c r="AE64" i="3" s="1"/>
  <c r="H64" i="3" s="1"/>
  <c r="AA64" i="3"/>
  <c r="AB64" i="3" s="1"/>
  <c r="G64" i="3" s="1"/>
  <c r="X64" i="3"/>
  <c r="Y64" i="3" s="1"/>
  <c r="V64" i="3"/>
  <c r="E64" i="3" s="1"/>
  <c r="U64" i="3"/>
  <c r="T64" i="3"/>
  <c r="R64" i="3"/>
  <c r="Q64" i="3"/>
  <c r="S64" i="3" s="1"/>
  <c r="D64" i="3" s="1"/>
  <c r="N64" i="3"/>
  <c r="L64" i="3"/>
  <c r="K64" i="3"/>
  <c r="I64" i="3"/>
  <c r="F64" i="3"/>
  <c r="AH63" i="3"/>
  <c r="AG63" i="3"/>
  <c r="AD63" i="3"/>
  <c r="AE63" i="3" s="1"/>
  <c r="H63" i="3" s="1"/>
  <c r="AA63" i="3"/>
  <c r="AB63" i="3" s="1"/>
  <c r="G63" i="3" s="1"/>
  <c r="X63" i="3"/>
  <c r="Y63" i="3" s="1"/>
  <c r="V63" i="3"/>
  <c r="E63" i="3" s="1"/>
  <c r="U63" i="3"/>
  <c r="T63" i="3"/>
  <c r="R63" i="3"/>
  <c r="Q63" i="3"/>
  <c r="S63" i="3" s="1"/>
  <c r="D63" i="3" s="1"/>
  <c r="N63" i="3"/>
  <c r="L63" i="3"/>
  <c r="K63" i="3"/>
  <c r="I63" i="3"/>
  <c r="F63" i="3"/>
  <c r="AG62" i="3"/>
  <c r="AH62" i="3" s="1"/>
  <c r="I62" i="3" s="1"/>
  <c r="AD62" i="3"/>
  <c r="AE62" i="3" s="1"/>
  <c r="H62" i="3" s="1"/>
  <c r="AA62" i="3"/>
  <c r="AB62" i="3" s="1"/>
  <c r="G62" i="3" s="1"/>
  <c r="X62" i="3"/>
  <c r="Y62" i="3" s="1"/>
  <c r="V62" i="3"/>
  <c r="U62" i="3"/>
  <c r="T62" i="3"/>
  <c r="R62" i="3"/>
  <c r="Q62" i="3"/>
  <c r="S62" i="3" s="1"/>
  <c r="D62" i="3" s="1"/>
  <c r="N62" i="3"/>
  <c r="L62" i="3"/>
  <c r="K62" i="3"/>
  <c r="F62" i="3"/>
  <c r="E62" i="3"/>
  <c r="AG61" i="3"/>
  <c r="AH61" i="3" s="1"/>
  <c r="I61" i="3" s="1"/>
  <c r="AD61" i="3"/>
  <c r="AE61" i="3" s="1"/>
  <c r="H61" i="3" s="1"/>
  <c r="AA61" i="3"/>
  <c r="AB61" i="3" s="1"/>
  <c r="G61" i="3" s="1"/>
  <c r="X61" i="3"/>
  <c r="Y61" i="3" s="1"/>
  <c r="V61" i="3"/>
  <c r="E61" i="3" s="1"/>
  <c r="U61" i="3"/>
  <c r="T61" i="3"/>
  <c r="R61" i="3"/>
  <c r="Q61" i="3"/>
  <c r="S61" i="3" s="1"/>
  <c r="D61" i="3" s="1"/>
  <c r="N61" i="3"/>
  <c r="L61" i="3"/>
  <c r="K61" i="3"/>
  <c r="F61" i="3"/>
  <c r="AG60" i="3"/>
  <c r="AH60" i="3" s="1"/>
  <c r="I60" i="3" s="1"/>
  <c r="AD60" i="3"/>
  <c r="AE60" i="3" s="1"/>
  <c r="H60" i="3" s="1"/>
  <c r="AB60" i="3"/>
  <c r="G60" i="3" s="1"/>
  <c r="AA60" i="3"/>
  <c r="X60" i="3"/>
  <c r="Y60" i="3" s="1"/>
  <c r="V60" i="3"/>
  <c r="U60" i="3"/>
  <c r="T60" i="3"/>
  <c r="R60" i="3"/>
  <c r="S60" i="3" s="1"/>
  <c r="D60" i="3" s="1"/>
  <c r="Q60" i="3"/>
  <c r="N60" i="3"/>
  <c r="L60" i="3"/>
  <c r="K60" i="3"/>
  <c r="F60" i="3"/>
  <c r="E60" i="3"/>
  <c r="AG59" i="3"/>
  <c r="AH59" i="3" s="1"/>
  <c r="I59" i="3" s="1"/>
  <c r="AD59" i="3"/>
  <c r="AE59" i="3" s="1"/>
  <c r="H59" i="3" s="1"/>
  <c r="AB59" i="3"/>
  <c r="G59" i="3" s="1"/>
  <c r="AA59" i="3"/>
  <c r="X59" i="3"/>
  <c r="Y59" i="3" s="1"/>
  <c r="V59" i="3"/>
  <c r="U59" i="3"/>
  <c r="T59" i="3"/>
  <c r="R59" i="3"/>
  <c r="S59" i="3" s="1"/>
  <c r="D59" i="3" s="1"/>
  <c r="Q59" i="3"/>
  <c r="N59" i="3"/>
  <c r="L59" i="3"/>
  <c r="K59" i="3"/>
  <c r="F59" i="3"/>
  <c r="E59" i="3"/>
  <c r="AG58" i="3"/>
  <c r="AH58" i="3" s="1"/>
  <c r="I58" i="3" s="1"/>
  <c r="AD58" i="3"/>
  <c r="AE58" i="3" s="1"/>
  <c r="H58" i="3" s="1"/>
  <c r="AB58" i="3"/>
  <c r="G58" i="3" s="1"/>
  <c r="AA58" i="3"/>
  <c r="X58" i="3"/>
  <c r="Y58" i="3" s="1"/>
  <c r="V58" i="3"/>
  <c r="U58" i="3"/>
  <c r="T58" i="3"/>
  <c r="R58" i="3"/>
  <c r="S58" i="3" s="1"/>
  <c r="D58" i="3" s="1"/>
  <c r="Q58" i="3"/>
  <c r="N58" i="3"/>
  <c r="L58" i="3"/>
  <c r="K58" i="3"/>
  <c r="F58" i="3"/>
  <c r="E58" i="3"/>
  <c r="AG57" i="3"/>
  <c r="AH57" i="3" s="1"/>
  <c r="I57" i="3" s="1"/>
  <c r="AD57" i="3"/>
  <c r="AE57" i="3" s="1"/>
  <c r="H57" i="3" s="1"/>
  <c r="AB57" i="3"/>
  <c r="G57" i="3" s="1"/>
  <c r="AA57" i="3"/>
  <c r="X57" i="3"/>
  <c r="Y57" i="3" s="1"/>
  <c r="V57" i="3"/>
  <c r="E57" i="3" s="1"/>
  <c r="U57" i="3"/>
  <c r="T57" i="3"/>
  <c r="R57" i="3"/>
  <c r="S57" i="3" s="1"/>
  <c r="D57" i="3" s="1"/>
  <c r="Q57" i="3"/>
  <c r="N57" i="3"/>
  <c r="L57" i="3"/>
  <c r="K57" i="3"/>
  <c r="F57" i="3"/>
  <c r="AG56" i="3"/>
  <c r="AH56" i="3" s="1"/>
  <c r="I56" i="3" s="1"/>
  <c r="AD56" i="3"/>
  <c r="AE56" i="3" s="1"/>
  <c r="H56" i="3" s="1"/>
  <c r="AB56" i="3"/>
  <c r="G56" i="3" s="1"/>
  <c r="AA56" i="3"/>
  <c r="X56" i="3"/>
  <c r="Y56" i="3" s="1"/>
  <c r="V56" i="3"/>
  <c r="U56" i="3"/>
  <c r="T56" i="3"/>
  <c r="R56" i="3"/>
  <c r="S56" i="3" s="1"/>
  <c r="D56" i="3" s="1"/>
  <c r="Q56" i="3"/>
  <c r="N56" i="3"/>
  <c r="L56" i="3"/>
  <c r="K56" i="3"/>
  <c r="F56" i="3"/>
  <c r="E56" i="3"/>
  <c r="AG55" i="3"/>
  <c r="AH55" i="3" s="1"/>
  <c r="I55" i="3" s="1"/>
  <c r="AD55" i="3"/>
  <c r="AE55" i="3" s="1"/>
  <c r="H55" i="3" s="1"/>
  <c r="AB55" i="3"/>
  <c r="G55" i="3" s="1"/>
  <c r="AA55" i="3"/>
  <c r="X55" i="3"/>
  <c r="Y55" i="3" s="1"/>
  <c r="V55" i="3"/>
  <c r="U55" i="3"/>
  <c r="T55" i="3"/>
  <c r="R55" i="3"/>
  <c r="S55" i="3" s="1"/>
  <c r="D55" i="3" s="1"/>
  <c r="Q55" i="3"/>
  <c r="N55" i="3"/>
  <c r="L55" i="3"/>
  <c r="K55" i="3"/>
  <c r="F55" i="3"/>
  <c r="E55" i="3"/>
  <c r="AG54" i="3"/>
  <c r="AH54" i="3" s="1"/>
  <c r="I54" i="3" s="1"/>
  <c r="AD54" i="3"/>
  <c r="AE54" i="3" s="1"/>
  <c r="H54" i="3" s="1"/>
  <c r="AB54" i="3"/>
  <c r="G54" i="3" s="1"/>
  <c r="AA54" i="3"/>
  <c r="X54" i="3"/>
  <c r="Y54" i="3" s="1"/>
  <c r="V54" i="3"/>
  <c r="U54" i="3"/>
  <c r="T54" i="3"/>
  <c r="R54" i="3"/>
  <c r="S54" i="3" s="1"/>
  <c r="D54" i="3" s="1"/>
  <c r="Q54" i="3"/>
  <c r="N54" i="3"/>
  <c r="L54" i="3"/>
  <c r="K54" i="3"/>
  <c r="F54" i="3"/>
  <c r="E54" i="3"/>
  <c r="AG53" i="3"/>
  <c r="AH53" i="3" s="1"/>
  <c r="I53" i="3" s="1"/>
  <c r="AD53" i="3"/>
  <c r="AE53" i="3" s="1"/>
  <c r="H53" i="3" s="1"/>
  <c r="AB53" i="3"/>
  <c r="G53" i="3" s="1"/>
  <c r="AA53" i="3"/>
  <c r="X53" i="3"/>
  <c r="Y53" i="3" s="1"/>
  <c r="V53" i="3"/>
  <c r="E53" i="3" s="1"/>
  <c r="U53" i="3"/>
  <c r="T53" i="3"/>
  <c r="R53" i="3"/>
  <c r="S53" i="3" s="1"/>
  <c r="D53" i="3" s="1"/>
  <c r="Q53" i="3"/>
  <c r="N53" i="3"/>
  <c r="L53" i="3"/>
  <c r="K53" i="3"/>
  <c r="F53" i="3"/>
  <c r="AG52" i="3"/>
  <c r="AH52" i="3" s="1"/>
  <c r="I52" i="3" s="1"/>
  <c r="AD52" i="3"/>
  <c r="AE52" i="3" s="1"/>
  <c r="H52" i="3" s="1"/>
  <c r="AB52" i="3"/>
  <c r="G52" i="3" s="1"/>
  <c r="AA52" i="3"/>
  <c r="X52" i="3"/>
  <c r="Y52" i="3" s="1"/>
  <c r="V52" i="3"/>
  <c r="U52" i="3"/>
  <c r="T52" i="3"/>
  <c r="R52" i="3"/>
  <c r="S52" i="3" s="1"/>
  <c r="D52" i="3" s="1"/>
  <c r="Q52" i="3"/>
  <c r="N52" i="3"/>
  <c r="L52" i="3"/>
  <c r="K52" i="3"/>
  <c r="F52" i="3"/>
  <c r="E52" i="3"/>
  <c r="AG51" i="3"/>
  <c r="AH51" i="3" s="1"/>
  <c r="I51" i="3" s="1"/>
  <c r="AD51" i="3"/>
  <c r="AE51" i="3" s="1"/>
  <c r="H51" i="3" s="1"/>
  <c r="AB51" i="3"/>
  <c r="G51" i="3" s="1"/>
  <c r="AA51" i="3"/>
  <c r="X51" i="3"/>
  <c r="Y51" i="3" s="1"/>
  <c r="V51" i="3"/>
  <c r="U51" i="3"/>
  <c r="T51" i="3"/>
  <c r="R51" i="3"/>
  <c r="S51" i="3" s="1"/>
  <c r="D51" i="3" s="1"/>
  <c r="Q51" i="3"/>
  <c r="N51" i="3"/>
  <c r="L51" i="3"/>
  <c r="K51" i="3"/>
  <c r="F51" i="3"/>
  <c r="E51" i="3"/>
  <c r="AG50" i="3"/>
  <c r="AH50" i="3" s="1"/>
  <c r="I50" i="3" s="1"/>
  <c r="AD50" i="3"/>
  <c r="AE50" i="3" s="1"/>
  <c r="H50" i="3" s="1"/>
  <c r="AB50" i="3"/>
  <c r="G50" i="3" s="1"/>
  <c r="AA50" i="3"/>
  <c r="X50" i="3"/>
  <c r="Y50" i="3" s="1"/>
  <c r="V50" i="3"/>
  <c r="U50" i="3"/>
  <c r="T50" i="3"/>
  <c r="R50" i="3"/>
  <c r="S50" i="3" s="1"/>
  <c r="D50" i="3" s="1"/>
  <c r="Q50" i="3"/>
  <c r="N50" i="3"/>
  <c r="L50" i="3"/>
  <c r="K50" i="3"/>
  <c r="F50" i="3"/>
  <c r="E50" i="3"/>
  <c r="AG49" i="3"/>
  <c r="AH49" i="3" s="1"/>
  <c r="I49" i="3" s="1"/>
  <c r="AD49" i="3"/>
  <c r="AE49" i="3" s="1"/>
  <c r="H49" i="3" s="1"/>
  <c r="AB49" i="3"/>
  <c r="G49" i="3" s="1"/>
  <c r="AA49" i="3"/>
  <c r="X49" i="3"/>
  <c r="Y49" i="3" s="1"/>
  <c r="V49" i="3"/>
  <c r="E49" i="3" s="1"/>
  <c r="U49" i="3"/>
  <c r="T49" i="3"/>
  <c r="R49" i="3"/>
  <c r="S49" i="3" s="1"/>
  <c r="D49" i="3" s="1"/>
  <c r="Q49" i="3"/>
  <c r="N49" i="3"/>
  <c r="L49" i="3"/>
  <c r="K49" i="3"/>
  <c r="F49" i="3"/>
  <c r="AG48" i="3"/>
  <c r="AH48" i="3" s="1"/>
  <c r="I48" i="3" s="1"/>
  <c r="AD48" i="3"/>
  <c r="AE48" i="3" s="1"/>
  <c r="H48" i="3" s="1"/>
  <c r="AB48" i="3"/>
  <c r="G48" i="3" s="1"/>
  <c r="AA48" i="3"/>
  <c r="X48" i="3"/>
  <c r="Y48" i="3" s="1"/>
  <c r="F48" i="3" s="1"/>
  <c r="U48" i="3"/>
  <c r="V48" i="3" s="1"/>
  <c r="E48" i="3" s="1"/>
  <c r="T48" i="3"/>
  <c r="R48" i="3"/>
  <c r="Q48" i="3"/>
  <c r="S48" i="3" s="1"/>
  <c r="D48" i="3" s="1"/>
  <c r="N48" i="3"/>
  <c r="L48" i="3"/>
  <c r="K48" i="3"/>
  <c r="M48" i="3" s="1"/>
  <c r="B48" i="3" s="1"/>
  <c r="AG47" i="3"/>
  <c r="AH47" i="3" s="1"/>
  <c r="I47" i="3" s="1"/>
  <c r="AD47" i="3"/>
  <c r="AE47" i="3" s="1"/>
  <c r="H47" i="3" s="1"/>
  <c r="AA47" i="3"/>
  <c r="AB47" i="3" s="1"/>
  <c r="G47" i="3" s="1"/>
  <c r="X47" i="3"/>
  <c r="Y47" i="3" s="1"/>
  <c r="F47" i="3" s="1"/>
  <c r="U47" i="3"/>
  <c r="V47" i="3" s="1"/>
  <c r="E47" i="3" s="1"/>
  <c r="T47" i="3"/>
  <c r="R47" i="3"/>
  <c r="Q47" i="3"/>
  <c r="S47" i="3" s="1"/>
  <c r="D47" i="3" s="1"/>
  <c r="N47" i="3"/>
  <c r="L47" i="3"/>
  <c r="M47" i="3" s="1"/>
  <c r="B47" i="3" s="1"/>
  <c r="K47" i="3"/>
  <c r="AG46" i="3"/>
  <c r="AH46" i="3" s="1"/>
  <c r="I46" i="3" s="1"/>
  <c r="AD46" i="3"/>
  <c r="AE46" i="3" s="1"/>
  <c r="H46" i="3" s="1"/>
  <c r="AA46" i="3"/>
  <c r="AB46" i="3" s="1"/>
  <c r="G46" i="3" s="1"/>
  <c r="X46" i="3"/>
  <c r="Y46" i="3" s="1"/>
  <c r="U46" i="3"/>
  <c r="T46" i="3"/>
  <c r="V46" i="3" s="1"/>
  <c r="E46" i="3" s="1"/>
  <c r="R46" i="3"/>
  <c r="Q46" i="3"/>
  <c r="N46" i="3"/>
  <c r="L46" i="3"/>
  <c r="K46" i="3"/>
  <c r="M46" i="3" s="1"/>
  <c r="B46" i="3" s="1"/>
  <c r="F46" i="3"/>
  <c r="AG45" i="3"/>
  <c r="AH45" i="3" s="1"/>
  <c r="I45" i="3" s="1"/>
  <c r="AD45" i="3"/>
  <c r="AE45" i="3" s="1"/>
  <c r="AB45" i="3"/>
  <c r="G45" i="3" s="1"/>
  <c r="AA45" i="3"/>
  <c r="X45" i="3"/>
  <c r="Y45" i="3" s="1"/>
  <c r="F45" i="3" s="1"/>
  <c r="U45" i="3"/>
  <c r="V45" i="3" s="1"/>
  <c r="E45" i="3" s="1"/>
  <c r="T45" i="3"/>
  <c r="R45" i="3"/>
  <c r="Q45" i="3"/>
  <c r="S45" i="3" s="1"/>
  <c r="D45" i="3" s="1"/>
  <c r="N45" i="3"/>
  <c r="L45" i="3"/>
  <c r="K45" i="3"/>
  <c r="M45" i="3" s="1"/>
  <c r="B45" i="3" s="1"/>
  <c r="H45" i="3"/>
  <c r="AG44" i="3"/>
  <c r="AH44" i="3" s="1"/>
  <c r="I44" i="3" s="1"/>
  <c r="AD44" i="3"/>
  <c r="AE44" i="3" s="1"/>
  <c r="AA44" i="3"/>
  <c r="AB44" i="3" s="1"/>
  <c r="G44" i="3" s="1"/>
  <c r="X44" i="3"/>
  <c r="Y44" i="3" s="1"/>
  <c r="F44" i="3" s="1"/>
  <c r="U44" i="3"/>
  <c r="T44" i="3"/>
  <c r="R44" i="3"/>
  <c r="Q44" i="3"/>
  <c r="S44" i="3" s="1"/>
  <c r="D44" i="3" s="1"/>
  <c r="O44" i="3"/>
  <c r="N44" i="3"/>
  <c r="L44" i="3"/>
  <c r="K44" i="3"/>
  <c r="M44" i="3" s="1"/>
  <c r="B44" i="3" s="1"/>
  <c r="H44" i="3"/>
  <c r="AG43" i="3"/>
  <c r="AH43" i="3" s="1"/>
  <c r="I43" i="3" s="1"/>
  <c r="AD43" i="3"/>
  <c r="AE43" i="3" s="1"/>
  <c r="H43" i="3" s="1"/>
  <c r="AA43" i="3"/>
  <c r="AB43" i="3" s="1"/>
  <c r="G43" i="3" s="1"/>
  <c r="X43" i="3"/>
  <c r="Y43" i="3" s="1"/>
  <c r="F43" i="3" s="1"/>
  <c r="U43" i="3"/>
  <c r="T43" i="3"/>
  <c r="V43" i="3" s="1"/>
  <c r="E43" i="3" s="1"/>
  <c r="R43" i="3"/>
  <c r="Q43" i="3"/>
  <c r="S43" i="3" s="1"/>
  <c r="D43" i="3" s="1"/>
  <c r="N43" i="3"/>
  <c r="L43" i="3"/>
  <c r="K43" i="3"/>
  <c r="M43" i="3" s="1"/>
  <c r="B43" i="3" s="1"/>
  <c r="AG42" i="3"/>
  <c r="AH42" i="3" s="1"/>
  <c r="I42" i="3" s="1"/>
  <c r="AD42" i="3"/>
  <c r="AE42" i="3" s="1"/>
  <c r="H42" i="3" s="1"/>
  <c r="AA42" i="3"/>
  <c r="AB42" i="3" s="1"/>
  <c r="G42" i="3" s="1"/>
  <c r="X42" i="3"/>
  <c r="Y42" i="3" s="1"/>
  <c r="F42" i="3" s="1"/>
  <c r="U42" i="3"/>
  <c r="T42" i="3"/>
  <c r="V42" i="3" s="1"/>
  <c r="E42" i="3" s="1"/>
  <c r="R42" i="3"/>
  <c r="Q42" i="3"/>
  <c r="N42" i="3"/>
  <c r="M42" i="3"/>
  <c r="B42" i="3" s="1"/>
  <c r="L42" i="3"/>
  <c r="K42" i="3"/>
  <c r="AH41" i="3"/>
  <c r="I41" i="3" s="1"/>
  <c r="AG41" i="3"/>
  <c r="AD41" i="3"/>
  <c r="AE41" i="3" s="1"/>
  <c r="AB41" i="3"/>
  <c r="G41" i="3" s="1"/>
  <c r="AA41" i="3"/>
  <c r="X41" i="3"/>
  <c r="Y41" i="3" s="1"/>
  <c r="U41" i="3"/>
  <c r="T41" i="3"/>
  <c r="R41" i="3"/>
  <c r="Q41" i="3"/>
  <c r="N41" i="3"/>
  <c r="L41" i="3"/>
  <c r="K41" i="3"/>
  <c r="H41" i="3"/>
  <c r="F41" i="3"/>
  <c r="AH40" i="3"/>
  <c r="I40" i="3" s="1"/>
  <c r="AG40" i="3"/>
  <c r="AD40" i="3"/>
  <c r="AE40" i="3" s="1"/>
  <c r="AA40" i="3"/>
  <c r="AB40" i="3" s="1"/>
  <c r="G40" i="3" s="1"/>
  <c r="X40" i="3"/>
  <c r="Y40" i="3" s="1"/>
  <c r="F40" i="3" s="1"/>
  <c r="U40" i="3"/>
  <c r="T40" i="3"/>
  <c r="S40" i="3"/>
  <c r="D40" i="3" s="1"/>
  <c r="R40" i="3"/>
  <c r="Q40" i="3"/>
  <c r="N40" i="3"/>
  <c r="L40" i="3"/>
  <c r="K40" i="3"/>
  <c r="H40" i="3"/>
  <c r="AG39" i="3"/>
  <c r="AH39" i="3" s="1"/>
  <c r="I39" i="3" s="1"/>
  <c r="AD39" i="3"/>
  <c r="AE39" i="3" s="1"/>
  <c r="AA39" i="3"/>
  <c r="AB39" i="3" s="1"/>
  <c r="G39" i="3" s="1"/>
  <c r="X39" i="3"/>
  <c r="Y39" i="3" s="1"/>
  <c r="F39" i="3" s="1"/>
  <c r="U39" i="3"/>
  <c r="T39" i="3"/>
  <c r="V39" i="3" s="1"/>
  <c r="E39" i="3" s="1"/>
  <c r="S39" i="3"/>
  <c r="D39" i="3" s="1"/>
  <c r="R39" i="3"/>
  <c r="Q39" i="3"/>
  <c r="N39" i="3"/>
  <c r="L39" i="3"/>
  <c r="K39" i="3"/>
  <c r="M39" i="3" s="1"/>
  <c r="B39" i="3" s="1"/>
  <c r="H39" i="3"/>
  <c r="AG38" i="3"/>
  <c r="AH38" i="3" s="1"/>
  <c r="I38" i="3" s="1"/>
  <c r="AD38" i="3"/>
  <c r="AE38" i="3" s="1"/>
  <c r="H38" i="3" s="1"/>
  <c r="AA38" i="3"/>
  <c r="AB38" i="3" s="1"/>
  <c r="G38" i="3" s="1"/>
  <c r="X38" i="3"/>
  <c r="Y38" i="3" s="1"/>
  <c r="F38" i="3" s="1"/>
  <c r="U38" i="3"/>
  <c r="T38" i="3"/>
  <c r="R38" i="3"/>
  <c r="Q38" i="3"/>
  <c r="S38" i="3" s="1"/>
  <c r="D38" i="3" s="1"/>
  <c r="N38" i="3"/>
  <c r="L38" i="3"/>
  <c r="M38" i="3" s="1"/>
  <c r="B38" i="3" s="1"/>
  <c r="K38" i="3"/>
  <c r="AG37" i="3"/>
  <c r="AH37" i="3" s="1"/>
  <c r="I37" i="3" s="1"/>
  <c r="AE37" i="3"/>
  <c r="AD37" i="3"/>
  <c r="AA37" i="3"/>
  <c r="AB37" i="3" s="1"/>
  <c r="G37" i="3" s="1"/>
  <c r="Y37" i="3"/>
  <c r="F37" i="3" s="1"/>
  <c r="X37" i="3"/>
  <c r="U37" i="3"/>
  <c r="T37" i="3"/>
  <c r="V37" i="3" s="1"/>
  <c r="E37" i="3" s="1"/>
  <c r="R37" i="3"/>
  <c r="Q37" i="3"/>
  <c r="N37" i="3"/>
  <c r="L37" i="3"/>
  <c r="K37" i="3"/>
  <c r="M37" i="3" s="1"/>
  <c r="B37" i="3" s="1"/>
  <c r="H37" i="3"/>
  <c r="AG36" i="3"/>
  <c r="AH36" i="3" s="1"/>
  <c r="I36" i="3" s="1"/>
  <c r="AE36" i="3"/>
  <c r="H36" i="3" s="1"/>
  <c r="AD36" i="3"/>
  <c r="AA36" i="3"/>
  <c r="AB36" i="3" s="1"/>
  <c r="G36" i="3" s="1"/>
  <c r="X36" i="3"/>
  <c r="Y36" i="3" s="1"/>
  <c r="F36" i="3" s="1"/>
  <c r="U36" i="3"/>
  <c r="T36" i="3"/>
  <c r="R36" i="3"/>
  <c r="Q36" i="3"/>
  <c r="S36" i="3" s="1"/>
  <c r="D36" i="3" s="1"/>
  <c r="N36" i="3"/>
  <c r="L36" i="3"/>
  <c r="M36" i="3" s="1"/>
  <c r="B36" i="3" s="1"/>
  <c r="K36" i="3"/>
  <c r="AG35" i="3"/>
  <c r="AH35" i="3" s="1"/>
  <c r="I35" i="3" s="1"/>
  <c r="AE35" i="3"/>
  <c r="AD35" i="3"/>
  <c r="AA35" i="3"/>
  <c r="AB35" i="3" s="1"/>
  <c r="G35" i="3" s="1"/>
  <c r="Y35" i="3"/>
  <c r="F35" i="3" s="1"/>
  <c r="X35" i="3"/>
  <c r="U35" i="3"/>
  <c r="T35" i="3"/>
  <c r="V35" i="3" s="1"/>
  <c r="E35" i="3" s="1"/>
  <c r="R35" i="3"/>
  <c r="Q35" i="3"/>
  <c r="O35" i="3"/>
  <c r="N35" i="3"/>
  <c r="L35" i="3"/>
  <c r="K35" i="3"/>
  <c r="M35" i="3" s="1"/>
  <c r="B35" i="3" s="1"/>
  <c r="H35" i="3"/>
  <c r="AG34" i="3"/>
  <c r="AH34" i="3" s="1"/>
  <c r="I34" i="3" s="1"/>
  <c r="AD34" i="3"/>
  <c r="AE34" i="3" s="1"/>
  <c r="H34" i="3" s="1"/>
  <c r="AA34" i="3"/>
  <c r="AB34" i="3" s="1"/>
  <c r="G34" i="3" s="1"/>
  <c r="X34" i="3"/>
  <c r="Y34" i="3" s="1"/>
  <c r="F34" i="3" s="1"/>
  <c r="U34" i="3"/>
  <c r="T34" i="3"/>
  <c r="R34" i="3"/>
  <c r="Q34" i="3"/>
  <c r="S34" i="3" s="1"/>
  <c r="D34" i="3" s="1"/>
  <c r="O34" i="3"/>
  <c r="P34" i="3" s="1"/>
  <c r="C34" i="3" s="1"/>
  <c r="N34" i="3"/>
  <c r="L34" i="3"/>
  <c r="K34" i="3"/>
  <c r="M34" i="3" s="1"/>
  <c r="B34" i="3" s="1"/>
  <c r="I7" i="3"/>
  <c r="AH7" i="3"/>
  <c r="AD7" i="3"/>
  <c r="AE7" i="3" s="1"/>
  <c r="H7" i="3" s="1"/>
  <c r="I3" i="3"/>
  <c r="H3" i="3"/>
  <c r="G3" i="3"/>
  <c r="F3" i="3"/>
  <c r="AH3" i="3"/>
  <c r="AG3" i="3"/>
  <c r="AE3" i="3"/>
  <c r="AD3" i="3"/>
  <c r="AB3" i="3"/>
  <c r="AA3" i="3"/>
  <c r="Y33" i="3"/>
  <c r="F33" i="3" s="1"/>
  <c r="Y30" i="3"/>
  <c r="F30" i="3" s="1"/>
  <c r="Y29" i="3"/>
  <c r="F29" i="3" s="1"/>
  <c r="Y21" i="3"/>
  <c r="F21" i="3" s="1"/>
  <c r="Y13" i="3"/>
  <c r="F13" i="3" s="1"/>
  <c r="X33" i="3"/>
  <c r="X32" i="3"/>
  <c r="Y32" i="3" s="1"/>
  <c r="F32" i="3" s="1"/>
  <c r="X31" i="3"/>
  <c r="Y31" i="3" s="1"/>
  <c r="F31" i="3" s="1"/>
  <c r="X29" i="3"/>
  <c r="X27" i="3"/>
  <c r="Y27" i="3" s="1"/>
  <c r="F27" i="3" s="1"/>
  <c r="X25" i="3"/>
  <c r="Y25" i="3" s="1"/>
  <c r="F25" i="3" s="1"/>
  <c r="X23" i="3"/>
  <c r="Y23" i="3" s="1"/>
  <c r="F23" i="3" s="1"/>
  <c r="X21" i="3"/>
  <c r="X19" i="3"/>
  <c r="Y19" i="3" s="1"/>
  <c r="F19" i="3" s="1"/>
  <c r="X17" i="3"/>
  <c r="Y17" i="3" s="1"/>
  <c r="F17" i="3" s="1"/>
  <c r="X15" i="3"/>
  <c r="Y15" i="3" s="1"/>
  <c r="F15" i="3" s="1"/>
  <c r="X13" i="3"/>
  <c r="X11" i="3"/>
  <c r="Y11" i="3" s="1"/>
  <c r="F11" i="3" s="1"/>
  <c r="X9" i="3"/>
  <c r="Y9" i="3" s="1"/>
  <c r="F9" i="3" s="1"/>
  <c r="X7" i="3"/>
  <c r="Y7" i="3" s="1"/>
  <c r="F7" i="3" s="1"/>
  <c r="AG11" i="3"/>
  <c r="AH11" i="3" s="1"/>
  <c r="I11" i="3" s="1"/>
  <c r="AD33" i="3"/>
  <c r="AE33" i="3" s="1"/>
  <c r="H33" i="3" s="1"/>
  <c r="AA33" i="3"/>
  <c r="AB33" i="3" s="1"/>
  <c r="G33" i="3" s="1"/>
  <c r="X30" i="3"/>
  <c r="V3" i="3"/>
  <c r="U3" i="3"/>
  <c r="S3" i="3"/>
  <c r="R3" i="3"/>
  <c r="T11" i="3"/>
  <c r="U32" i="3"/>
  <c r="T3" i="3"/>
  <c r="T31" i="3" s="1"/>
  <c r="R32" i="3"/>
  <c r="Q3" i="3"/>
  <c r="Q31" i="3" s="1"/>
  <c r="L27" i="3"/>
  <c r="L25" i="3"/>
  <c r="L20" i="3"/>
  <c r="L18" i="3"/>
  <c r="L11" i="3"/>
  <c r="L9" i="3"/>
  <c r="N24" i="3"/>
  <c r="N13" i="3"/>
  <c r="N3" i="3"/>
  <c r="N27" i="3" s="1"/>
  <c r="N9" i="3"/>
  <c r="P3" i="3"/>
  <c r="O3" i="3"/>
  <c r="O85" i="3" s="1"/>
  <c r="P85" i="3" s="1"/>
  <c r="C85" i="3" s="1"/>
  <c r="M3" i="3"/>
  <c r="K3" i="3"/>
  <c r="K27" i="3" s="1"/>
  <c r="L3" i="3"/>
  <c r="L32" i="3" s="1"/>
  <c r="E3" i="3"/>
  <c r="D3" i="3"/>
  <c r="B3" i="3"/>
  <c r="C3" i="3"/>
  <c r="O45" i="3" l="1"/>
  <c r="P45" i="3" s="1"/>
  <c r="C45" i="3" s="1"/>
  <c r="O32" i="3"/>
  <c r="O109" i="3"/>
  <c r="O108" i="3"/>
  <c r="P108" i="3" s="1"/>
  <c r="C108" i="3" s="1"/>
  <c r="O105" i="3"/>
  <c r="O104" i="3"/>
  <c r="P104" i="3" s="1"/>
  <c r="C104" i="3" s="1"/>
  <c r="O100" i="3"/>
  <c r="O99" i="3"/>
  <c r="P99" i="3" s="1"/>
  <c r="C99" i="3" s="1"/>
  <c r="O98" i="3"/>
  <c r="O93" i="3"/>
  <c r="P93" i="3" s="1"/>
  <c r="C93" i="3" s="1"/>
  <c r="O90" i="3"/>
  <c r="P90" i="3" s="1"/>
  <c r="C90" i="3" s="1"/>
  <c r="O88" i="3"/>
  <c r="P88" i="3" s="1"/>
  <c r="C88" i="3" s="1"/>
  <c r="O78" i="3"/>
  <c r="P78" i="3" s="1"/>
  <c r="C78" i="3" s="1"/>
  <c r="O71" i="3"/>
  <c r="P71" i="3" s="1"/>
  <c r="C71" i="3" s="1"/>
  <c r="O69" i="3"/>
  <c r="P6" i="3"/>
  <c r="C6" i="3" s="1"/>
  <c r="O111" i="3"/>
  <c r="O110" i="3"/>
  <c r="P110" i="3" s="1"/>
  <c r="C110" i="3" s="1"/>
  <c r="O107" i="3"/>
  <c r="O106" i="3"/>
  <c r="P106" i="3" s="1"/>
  <c r="C106" i="3" s="1"/>
  <c r="O103" i="3"/>
  <c r="O102" i="3"/>
  <c r="P102" i="3" s="1"/>
  <c r="C102" i="3" s="1"/>
  <c r="O94" i="3"/>
  <c r="O87" i="3"/>
  <c r="O82" i="3"/>
  <c r="P82" i="3" s="1"/>
  <c r="C82" i="3" s="1"/>
  <c r="O77" i="3"/>
  <c r="P77" i="3" s="1"/>
  <c r="C77" i="3" s="1"/>
  <c r="O76" i="3"/>
  <c r="O75" i="3"/>
  <c r="P75" i="3" s="1"/>
  <c r="C75" i="3" s="1"/>
  <c r="O73" i="3"/>
  <c r="O101" i="3"/>
  <c r="P101" i="3" s="1"/>
  <c r="C101" i="3" s="1"/>
  <c r="O97" i="3"/>
  <c r="O91" i="3"/>
  <c r="O86" i="3"/>
  <c r="O72" i="3"/>
  <c r="P72" i="3" s="1"/>
  <c r="C72" i="3" s="1"/>
  <c r="O92" i="3"/>
  <c r="P92" i="3" s="1"/>
  <c r="C92" i="3" s="1"/>
  <c r="O84" i="3"/>
  <c r="P84" i="3" s="1"/>
  <c r="C84" i="3" s="1"/>
  <c r="O81" i="3"/>
  <c r="P81" i="3" s="1"/>
  <c r="C81" i="3" s="1"/>
  <c r="O74" i="3"/>
  <c r="P74" i="3" s="1"/>
  <c r="C74" i="3" s="1"/>
  <c r="O48" i="3"/>
  <c r="O47" i="3"/>
  <c r="P47" i="3" s="1"/>
  <c r="C47" i="3" s="1"/>
  <c r="O38" i="3"/>
  <c r="P38" i="3" s="1"/>
  <c r="C38" i="3" s="1"/>
  <c r="O36" i="3"/>
  <c r="P36" i="3" s="1"/>
  <c r="C36" i="3" s="1"/>
  <c r="O96" i="3"/>
  <c r="O89" i="3"/>
  <c r="P89" i="3" s="1"/>
  <c r="C89" i="3" s="1"/>
  <c r="O80" i="3"/>
  <c r="P80" i="3" s="1"/>
  <c r="C80" i="3" s="1"/>
  <c r="O70" i="3"/>
  <c r="P70" i="3" s="1"/>
  <c r="C70" i="3" s="1"/>
  <c r="O68" i="3"/>
  <c r="O67" i="3"/>
  <c r="P67" i="3" s="1"/>
  <c r="C67" i="3" s="1"/>
  <c r="O66" i="3"/>
  <c r="O65" i="3"/>
  <c r="P65" i="3" s="1"/>
  <c r="C65" i="3" s="1"/>
  <c r="O64" i="3"/>
  <c r="O63" i="3"/>
  <c r="P63" i="3" s="1"/>
  <c r="C63" i="3" s="1"/>
  <c r="O62" i="3"/>
  <c r="O61" i="3"/>
  <c r="P61" i="3" s="1"/>
  <c r="C61" i="3" s="1"/>
  <c r="O60" i="3"/>
  <c r="O59" i="3"/>
  <c r="P59" i="3" s="1"/>
  <c r="C59" i="3" s="1"/>
  <c r="O58" i="3"/>
  <c r="O57" i="3"/>
  <c r="P57" i="3" s="1"/>
  <c r="C57" i="3" s="1"/>
  <c r="O56" i="3"/>
  <c r="O55" i="3"/>
  <c r="P55" i="3" s="1"/>
  <c r="C55" i="3" s="1"/>
  <c r="O54" i="3"/>
  <c r="O53" i="3"/>
  <c r="P53" i="3" s="1"/>
  <c r="C53" i="3" s="1"/>
  <c r="O52" i="3"/>
  <c r="O51" i="3"/>
  <c r="P51" i="3" s="1"/>
  <c r="C51" i="3" s="1"/>
  <c r="O50" i="3"/>
  <c r="O49" i="3"/>
  <c r="P49" i="3" s="1"/>
  <c r="C49" i="3" s="1"/>
  <c r="O42" i="3"/>
  <c r="O95" i="3"/>
  <c r="O83" i="3"/>
  <c r="P83" i="3" s="1"/>
  <c r="C83" i="3" s="1"/>
  <c r="O79" i="3"/>
  <c r="P79" i="3" s="1"/>
  <c r="C79" i="3" s="1"/>
  <c r="O46" i="3"/>
  <c r="O41" i="3"/>
  <c r="P41" i="3" s="1"/>
  <c r="C41" i="3" s="1"/>
  <c r="O40" i="3"/>
  <c r="O39" i="3"/>
  <c r="O37" i="3"/>
  <c r="P37" i="3" s="1"/>
  <c r="C37" i="3" s="1"/>
  <c r="P46" i="3"/>
  <c r="C46" i="3" s="1"/>
  <c r="P35" i="3"/>
  <c r="C35" i="3" s="1"/>
  <c r="P39" i="3"/>
  <c r="C39" i="3" s="1"/>
  <c r="O43" i="3"/>
  <c r="P69" i="3"/>
  <c r="C69" i="3" s="1"/>
  <c r="V41" i="3"/>
  <c r="E41" i="3" s="1"/>
  <c r="P42" i="3"/>
  <c r="C42" i="3" s="1"/>
  <c r="V44" i="3"/>
  <c r="E44" i="3" s="1"/>
  <c r="S71" i="3"/>
  <c r="D71" i="3" s="1"/>
  <c r="P76" i="3"/>
  <c r="C76" i="3" s="1"/>
  <c r="P86" i="3"/>
  <c r="C86" i="3" s="1"/>
  <c r="P91" i="3"/>
  <c r="C91" i="3" s="1"/>
  <c r="M40" i="3"/>
  <c r="B40" i="3" s="1"/>
  <c r="V40" i="3"/>
  <c r="E40" i="3" s="1"/>
  <c r="M41" i="3"/>
  <c r="B41" i="3" s="1"/>
  <c r="S41" i="3"/>
  <c r="D41" i="3" s="1"/>
  <c r="S46" i="3"/>
  <c r="D46" i="3" s="1"/>
  <c r="P73" i="3"/>
  <c r="C73" i="3" s="1"/>
  <c r="P87" i="3"/>
  <c r="C87" i="3" s="1"/>
  <c r="V34" i="3"/>
  <c r="E34" i="3" s="1"/>
  <c r="S35" i="3"/>
  <c r="D35" i="3" s="1"/>
  <c r="V36" i="3"/>
  <c r="E36" i="3" s="1"/>
  <c r="S37" i="3"/>
  <c r="D37" i="3" s="1"/>
  <c r="V38" i="3"/>
  <c r="E38" i="3" s="1"/>
  <c r="S42" i="3"/>
  <c r="D42" i="3" s="1"/>
  <c r="P43" i="3"/>
  <c r="C43" i="3" s="1"/>
  <c r="M49" i="3"/>
  <c r="B49" i="3" s="1"/>
  <c r="M50" i="3"/>
  <c r="B50" i="3" s="1"/>
  <c r="M51" i="3"/>
  <c r="B51" i="3" s="1"/>
  <c r="M52" i="3"/>
  <c r="B52" i="3" s="1"/>
  <c r="M53" i="3"/>
  <c r="B53" i="3" s="1"/>
  <c r="M54" i="3"/>
  <c r="B54" i="3" s="1"/>
  <c r="M55" i="3"/>
  <c r="B55" i="3" s="1"/>
  <c r="M56" i="3"/>
  <c r="B56" i="3" s="1"/>
  <c r="M57" i="3"/>
  <c r="B57" i="3" s="1"/>
  <c r="M58" i="3"/>
  <c r="B58" i="3" s="1"/>
  <c r="M59" i="3"/>
  <c r="B59" i="3" s="1"/>
  <c r="M60" i="3"/>
  <c r="B60" i="3" s="1"/>
  <c r="M61" i="3"/>
  <c r="B61" i="3" s="1"/>
  <c r="M62" i="3"/>
  <c r="B62" i="3" s="1"/>
  <c r="M63" i="3"/>
  <c r="B63" i="3" s="1"/>
  <c r="M64" i="3"/>
  <c r="B64" i="3" s="1"/>
  <c r="M65" i="3"/>
  <c r="B65" i="3" s="1"/>
  <c r="M66" i="3"/>
  <c r="B66" i="3" s="1"/>
  <c r="M67" i="3"/>
  <c r="B67" i="3" s="1"/>
  <c r="P94" i="3"/>
  <c r="C94" i="3" s="1"/>
  <c r="P97" i="3"/>
  <c r="C97" i="3" s="1"/>
  <c r="M78" i="3"/>
  <c r="B78" i="3" s="1"/>
  <c r="M88" i="3"/>
  <c r="B88" i="3" s="1"/>
  <c r="M90" i="3"/>
  <c r="B90" i="3" s="1"/>
  <c r="V95" i="3"/>
  <c r="E95" i="3" s="1"/>
  <c r="P103" i="3"/>
  <c r="C103" i="3" s="1"/>
  <c r="P107" i="3"/>
  <c r="C107" i="3" s="1"/>
  <c r="P111" i="3"/>
  <c r="C111" i="3" s="1"/>
  <c r="M72" i="3"/>
  <c r="B72" i="3" s="1"/>
  <c r="M79" i="3"/>
  <c r="B79" i="3" s="1"/>
  <c r="M80" i="3"/>
  <c r="B80" i="3" s="1"/>
  <c r="M81" i="3"/>
  <c r="B81" i="3" s="1"/>
  <c r="M89" i="3"/>
  <c r="B89" i="3" s="1"/>
  <c r="S92" i="3"/>
  <c r="D92" i="3" s="1"/>
  <c r="S97" i="3"/>
  <c r="D97" i="3" s="1"/>
  <c r="P98" i="3"/>
  <c r="C98" i="3" s="1"/>
  <c r="P105" i="3"/>
  <c r="C105" i="3" s="1"/>
  <c r="P109" i="3"/>
  <c r="C109" i="3" s="1"/>
  <c r="M68" i="3"/>
  <c r="B68" i="3" s="1"/>
  <c r="S70" i="3"/>
  <c r="D70" i="3" s="1"/>
  <c r="V73" i="3"/>
  <c r="E73" i="3" s="1"/>
  <c r="V78" i="3"/>
  <c r="E78" i="3" s="1"/>
  <c r="M86" i="3"/>
  <c r="B86" i="3" s="1"/>
  <c r="S86" i="3"/>
  <c r="D86" i="3" s="1"/>
  <c r="S91" i="3"/>
  <c r="D91" i="3" s="1"/>
  <c r="V93" i="3"/>
  <c r="E93" i="3" s="1"/>
  <c r="M102" i="3"/>
  <c r="B102" i="3" s="1"/>
  <c r="M103" i="3"/>
  <c r="B103" i="3" s="1"/>
  <c r="S103" i="3"/>
  <c r="D103" i="3" s="1"/>
  <c r="M106" i="3"/>
  <c r="B106" i="3" s="1"/>
  <c r="M107" i="3"/>
  <c r="B107" i="3" s="1"/>
  <c r="S107" i="3"/>
  <c r="D107" i="3" s="1"/>
  <c r="M110" i="3"/>
  <c r="B110" i="3" s="1"/>
  <c r="M111" i="3"/>
  <c r="B111" i="3" s="1"/>
  <c r="S111" i="3"/>
  <c r="D111" i="3" s="1"/>
  <c r="P40" i="3"/>
  <c r="C40" i="3" s="1"/>
  <c r="P44" i="3"/>
  <c r="C44" i="3" s="1"/>
  <c r="P48" i="3"/>
  <c r="C48" i="3" s="1"/>
  <c r="P50" i="3"/>
  <c r="C50" i="3" s="1"/>
  <c r="P52" i="3"/>
  <c r="C52" i="3" s="1"/>
  <c r="P54" i="3"/>
  <c r="C54" i="3" s="1"/>
  <c r="P56" i="3"/>
  <c r="C56" i="3" s="1"/>
  <c r="P58" i="3"/>
  <c r="C58" i="3" s="1"/>
  <c r="P60" i="3"/>
  <c r="C60" i="3" s="1"/>
  <c r="P62" i="3"/>
  <c r="C62" i="3" s="1"/>
  <c r="P64" i="3"/>
  <c r="C64" i="3" s="1"/>
  <c r="P66" i="3"/>
  <c r="C66" i="3" s="1"/>
  <c r="P68" i="3"/>
  <c r="C68" i="3" s="1"/>
  <c r="M69" i="3"/>
  <c r="B69" i="3" s="1"/>
  <c r="M73" i="3"/>
  <c r="B73" i="3" s="1"/>
  <c r="V70" i="3"/>
  <c r="E70" i="3" s="1"/>
  <c r="V74" i="3"/>
  <c r="E74" i="3" s="1"/>
  <c r="V71" i="3"/>
  <c r="E71" i="3" s="1"/>
  <c r="V83" i="3"/>
  <c r="E83" i="3" s="1"/>
  <c r="V86" i="3"/>
  <c r="E86" i="3" s="1"/>
  <c r="V87" i="3"/>
  <c r="E87" i="3" s="1"/>
  <c r="V88" i="3"/>
  <c r="E88" i="3" s="1"/>
  <c r="V89" i="3"/>
  <c r="E89" i="3" s="1"/>
  <c r="V90" i="3"/>
  <c r="E90" i="3" s="1"/>
  <c r="V94" i="3"/>
  <c r="E94" i="3" s="1"/>
  <c r="S101" i="3"/>
  <c r="D101" i="3" s="1"/>
  <c r="V84" i="3"/>
  <c r="E84" i="3" s="1"/>
  <c r="V91" i="3"/>
  <c r="E91" i="3" s="1"/>
  <c r="P95" i="3"/>
  <c r="C95" i="3" s="1"/>
  <c r="S102" i="3"/>
  <c r="D102" i="3" s="1"/>
  <c r="S106" i="3"/>
  <c r="D106" i="3" s="1"/>
  <c r="S110" i="3"/>
  <c r="D110" i="3" s="1"/>
  <c r="P96" i="3"/>
  <c r="C96" i="3" s="1"/>
  <c r="P100" i="3"/>
  <c r="C100" i="3" s="1"/>
  <c r="S105" i="3"/>
  <c r="D105" i="3" s="1"/>
  <c r="S109" i="3"/>
  <c r="D109" i="3" s="1"/>
  <c r="AG10" i="3"/>
  <c r="AH10" i="3" s="1"/>
  <c r="I10" i="3" s="1"/>
  <c r="AG12" i="3"/>
  <c r="AH12" i="3" s="1"/>
  <c r="I12" i="3" s="1"/>
  <c r="AG16" i="3"/>
  <c r="AH16" i="3" s="1"/>
  <c r="I16" i="3" s="1"/>
  <c r="AG20" i="3"/>
  <c r="AH20" i="3" s="1"/>
  <c r="I20" i="3" s="1"/>
  <c r="AG22" i="3"/>
  <c r="AH22" i="3" s="1"/>
  <c r="I22" i="3" s="1"/>
  <c r="AG26" i="3"/>
  <c r="AH26" i="3" s="1"/>
  <c r="I26" i="3" s="1"/>
  <c r="AG9" i="3"/>
  <c r="AH9" i="3" s="1"/>
  <c r="I9" i="3" s="1"/>
  <c r="X8" i="3"/>
  <c r="Y8" i="3" s="1"/>
  <c r="F8" i="3" s="1"/>
  <c r="X10" i="3"/>
  <c r="Y10" i="3" s="1"/>
  <c r="F10" i="3" s="1"/>
  <c r="X12" i="3"/>
  <c r="Y12" i="3" s="1"/>
  <c r="F12" i="3" s="1"/>
  <c r="X14" i="3"/>
  <c r="Y14" i="3" s="1"/>
  <c r="F14" i="3" s="1"/>
  <c r="X16" i="3"/>
  <c r="Y16" i="3" s="1"/>
  <c r="F16" i="3" s="1"/>
  <c r="X18" i="3"/>
  <c r="Y18" i="3" s="1"/>
  <c r="F18" i="3" s="1"/>
  <c r="X20" i="3"/>
  <c r="Y20" i="3" s="1"/>
  <c r="F20" i="3" s="1"/>
  <c r="X22" i="3"/>
  <c r="Y22" i="3" s="1"/>
  <c r="F22" i="3" s="1"/>
  <c r="X24" i="3"/>
  <c r="Y24" i="3" s="1"/>
  <c r="F24" i="3" s="1"/>
  <c r="X26" i="3"/>
  <c r="Y26" i="3" s="1"/>
  <c r="F26" i="3" s="1"/>
  <c r="X28" i="3"/>
  <c r="Y28" i="3" s="1"/>
  <c r="F28" i="3" s="1"/>
  <c r="AG33" i="3"/>
  <c r="AH33" i="3" s="1"/>
  <c r="I33" i="3" s="1"/>
  <c r="AG32" i="3"/>
  <c r="AH32" i="3" s="1"/>
  <c r="I32" i="3" s="1"/>
  <c r="AG31" i="3"/>
  <c r="AH31" i="3" s="1"/>
  <c r="I31" i="3" s="1"/>
  <c r="AG8" i="3"/>
  <c r="AH8" i="3" s="1"/>
  <c r="I8" i="3" s="1"/>
  <c r="AG14" i="3"/>
  <c r="AH14" i="3" s="1"/>
  <c r="I14" i="3" s="1"/>
  <c r="AG18" i="3"/>
  <c r="AH18" i="3" s="1"/>
  <c r="I18" i="3" s="1"/>
  <c r="AG24" i="3"/>
  <c r="AH24" i="3" s="1"/>
  <c r="I24" i="3" s="1"/>
  <c r="AG28" i="3"/>
  <c r="AH28" i="3" s="1"/>
  <c r="I28" i="3" s="1"/>
  <c r="AG30" i="3"/>
  <c r="AH30" i="3" s="1"/>
  <c r="I30" i="3" s="1"/>
  <c r="AG13" i="3"/>
  <c r="AH13" i="3" s="1"/>
  <c r="I13" i="3" s="1"/>
  <c r="AG15" i="3"/>
  <c r="AH15" i="3" s="1"/>
  <c r="I15" i="3" s="1"/>
  <c r="AG17" i="3"/>
  <c r="AH17" i="3" s="1"/>
  <c r="I17" i="3" s="1"/>
  <c r="AG19" i="3"/>
  <c r="AH19" i="3" s="1"/>
  <c r="I19" i="3" s="1"/>
  <c r="AG21" i="3"/>
  <c r="AH21" i="3" s="1"/>
  <c r="I21" i="3" s="1"/>
  <c r="AG23" i="3"/>
  <c r="AH23" i="3" s="1"/>
  <c r="I23" i="3" s="1"/>
  <c r="AG25" i="3"/>
  <c r="AH25" i="3" s="1"/>
  <c r="I25" i="3" s="1"/>
  <c r="AG27" i="3"/>
  <c r="AH27" i="3" s="1"/>
  <c r="I27" i="3" s="1"/>
  <c r="AG29" i="3"/>
  <c r="AH29" i="3" s="1"/>
  <c r="I29" i="3" s="1"/>
  <c r="AA7" i="3"/>
  <c r="AB7" i="3" s="1"/>
  <c r="G7" i="3" s="1"/>
  <c r="AA8" i="3"/>
  <c r="AB8" i="3" s="1"/>
  <c r="G8" i="3" s="1"/>
  <c r="AA9" i="3"/>
  <c r="AB9" i="3" s="1"/>
  <c r="G9" i="3" s="1"/>
  <c r="AA10" i="3"/>
  <c r="AB10" i="3" s="1"/>
  <c r="G10" i="3" s="1"/>
  <c r="AA11" i="3"/>
  <c r="AB11" i="3" s="1"/>
  <c r="G11" i="3" s="1"/>
  <c r="AA12" i="3"/>
  <c r="AB12" i="3" s="1"/>
  <c r="G12" i="3" s="1"/>
  <c r="AA13" i="3"/>
  <c r="AB13" i="3" s="1"/>
  <c r="G13" i="3" s="1"/>
  <c r="AA14" i="3"/>
  <c r="AB14" i="3" s="1"/>
  <c r="G14" i="3" s="1"/>
  <c r="AA15" i="3"/>
  <c r="AB15" i="3" s="1"/>
  <c r="G15" i="3" s="1"/>
  <c r="AA16" i="3"/>
  <c r="AB16" i="3" s="1"/>
  <c r="G16" i="3" s="1"/>
  <c r="AA17" i="3"/>
  <c r="AB17" i="3" s="1"/>
  <c r="G17" i="3" s="1"/>
  <c r="AA18" i="3"/>
  <c r="AB18" i="3" s="1"/>
  <c r="G18" i="3" s="1"/>
  <c r="AA19" i="3"/>
  <c r="AB19" i="3" s="1"/>
  <c r="G19" i="3" s="1"/>
  <c r="AA20" i="3"/>
  <c r="AB20" i="3" s="1"/>
  <c r="G20" i="3" s="1"/>
  <c r="AA21" i="3"/>
  <c r="AB21" i="3" s="1"/>
  <c r="G21" i="3" s="1"/>
  <c r="AA22" i="3"/>
  <c r="AB22" i="3" s="1"/>
  <c r="G22" i="3" s="1"/>
  <c r="AA23" i="3"/>
  <c r="AB23" i="3" s="1"/>
  <c r="G23" i="3" s="1"/>
  <c r="AA24" i="3"/>
  <c r="AB24" i="3" s="1"/>
  <c r="G24" i="3" s="1"/>
  <c r="AA25" i="3"/>
  <c r="AB25" i="3" s="1"/>
  <c r="G25" i="3" s="1"/>
  <c r="AA26" i="3"/>
  <c r="AB26" i="3" s="1"/>
  <c r="G26" i="3" s="1"/>
  <c r="AA27" i="3"/>
  <c r="AB27" i="3" s="1"/>
  <c r="G27" i="3" s="1"/>
  <c r="AA28" i="3"/>
  <c r="AB28" i="3" s="1"/>
  <c r="G28" i="3" s="1"/>
  <c r="AA29" i="3"/>
  <c r="AB29" i="3" s="1"/>
  <c r="G29" i="3" s="1"/>
  <c r="AA30" i="3"/>
  <c r="AB30" i="3" s="1"/>
  <c r="G30" i="3" s="1"/>
  <c r="AA31" i="3"/>
  <c r="AB31" i="3" s="1"/>
  <c r="G31" i="3" s="1"/>
  <c r="AA32" i="3"/>
  <c r="AB32" i="3" s="1"/>
  <c r="G32" i="3" s="1"/>
  <c r="AD8" i="3"/>
  <c r="AE8" i="3" s="1"/>
  <c r="H8" i="3" s="1"/>
  <c r="AD9" i="3"/>
  <c r="AE9" i="3" s="1"/>
  <c r="H9" i="3" s="1"/>
  <c r="AD10" i="3"/>
  <c r="AE10" i="3" s="1"/>
  <c r="H10" i="3" s="1"/>
  <c r="AD11" i="3"/>
  <c r="AE11" i="3" s="1"/>
  <c r="H11" i="3" s="1"/>
  <c r="AD12" i="3"/>
  <c r="AE12" i="3" s="1"/>
  <c r="H12" i="3" s="1"/>
  <c r="AD13" i="3"/>
  <c r="AE13" i="3" s="1"/>
  <c r="H13" i="3" s="1"/>
  <c r="AD14" i="3"/>
  <c r="AE14" i="3" s="1"/>
  <c r="H14" i="3" s="1"/>
  <c r="AD15" i="3"/>
  <c r="AE15" i="3" s="1"/>
  <c r="H15" i="3" s="1"/>
  <c r="AD16" i="3"/>
  <c r="AE16" i="3" s="1"/>
  <c r="H16" i="3" s="1"/>
  <c r="AD17" i="3"/>
  <c r="AE17" i="3" s="1"/>
  <c r="H17" i="3" s="1"/>
  <c r="AD18" i="3"/>
  <c r="AE18" i="3" s="1"/>
  <c r="H18" i="3" s="1"/>
  <c r="AD19" i="3"/>
  <c r="AE19" i="3" s="1"/>
  <c r="H19" i="3" s="1"/>
  <c r="AD20" i="3"/>
  <c r="AE20" i="3" s="1"/>
  <c r="H20" i="3" s="1"/>
  <c r="AD21" i="3"/>
  <c r="AE21" i="3" s="1"/>
  <c r="H21" i="3" s="1"/>
  <c r="AD22" i="3"/>
  <c r="AE22" i="3" s="1"/>
  <c r="H22" i="3" s="1"/>
  <c r="AD23" i="3"/>
  <c r="AE23" i="3" s="1"/>
  <c r="H23" i="3" s="1"/>
  <c r="AD24" i="3"/>
  <c r="AE24" i="3" s="1"/>
  <c r="H24" i="3" s="1"/>
  <c r="AD25" i="3"/>
  <c r="AE25" i="3" s="1"/>
  <c r="H25" i="3" s="1"/>
  <c r="AD26" i="3"/>
  <c r="AE26" i="3" s="1"/>
  <c r="H26" i="3" s="1"/>
  <c r="AD27" i="3"/>
  <c r="AE27" i="3" s="1"/>
  <c r="H27" i="3" s="1"/>
  <c r="AD28" i="3"/>
  <c r="AE28" i="3" s="1"/>
  <c r="H28" i="3" s="1"/>
  <c r="AD29" i="3"/>
  <c r="AE29" i="3" s="1"/>
  <c r="H29" i="3" s="1"/>
  <c r="AD30" i="3"/>
  <c r="AE30" i="3" s="1"/>
  <c r="H30" i="3" s="1"/>
  <c r="AD31" i="3"/>
  <c r="AE31" i="3" s="1"/>
  <c r="H31" i="3" s="1"/>
  <c r="AD32" i="3"/>
  <c r="AE32" i="3" s="1"/>
  <c r="H32" i="3" s="1"/>
  <c r="Q12" i="3"/>
  <c r="Q28" i="3"/>
  <c r="T16" i="3"/>
  <c r="T29" i="3"/>
  <c r="O27" i="3"/>
  <c r="P27" i="3" s="1"/>
  <c r="C27" i="3" s="1"/>
  <c r="T17" i="3"/>
  <c r="K7" i="3"/>
  <c r="O20" i="3"/>
  <c r="N29" i="3"/>
  <c r="K13" i="3"/>
  <c r="K22" i="3"/>
  <c r="K29" i="3"/>
  <c r="Q8" i="3"/>
  <c r="Q16" i="3"/>
  <c r="Q24" i="3"/>
  <c r="Q32" i="3"/>
  <c r="T8" i="3"/>
  <c r="T13" i="3"/>
  <c r="T19" i="3"/>
  <c r="T25" i="3"/>
  <c r="T33" i="3"/>
  <c r="Q20" i="3"/>
  <c r="T21" i="3"/>
  <c r="N15" i="3"/>
  <c r="Q13" i="3"/>
  <c r="Q21" i="3"/>
  <c r="Q29" i="3"/>
  <c r="T12" i="3"/>
  <c r="T24" i="3"/>
  <c r="T32" i="3"/>
  <c r="N8" i="3"/>
  <c r="O11" i="3"/>
  <c r="N22" i="3"/>
  <c r="N31" i="3"/>
  <c r="K15" i="3"/>
  <c r="K24" i="3"/>
  <c r="K31" i="3"/>
  <c r="Q9" i="3"/>
  <c r="Q17" i="3"/>
  <c r="Q25" i="3"/>
  <c r="Q33" i="3"/>
  <c r="T9" i="3"/>
  <c r="T15" i="3"/>
  <c r="T20" i="3"/>
  <c r="T28" i="3"/>
  <c r="O7" i="3"/>
  <c r="O18" i="3"/>
  <c r="O25" i="3"/>
  <c r="V32" i="3"/>
  <c r="E32" i="3" s="1"/>
  <c r="U26" i="3"/>
  <c r="U30" i="3"/>
  <c r="U9" i="3"/>
  <c r="U13" i="3"/>
  <c r="V13" i="3" s="1"/>
  <c r="E13" i="3" s="1"/>
  <c r="U8" i="3"/>
  <c r="U12" i="3"/>
  <c r="V12" i="3" s="1"/>
  <c r="E12" i="3" s="1"/>
  <c r="U16" i="3"/>
  <c r="V7" i="3"/>
  <c r="E7" i="3" s="1"/>
  <c r="T10" i="3"/>
  <c r="U11" i="3"/>
  <c r="V11" i="3" s="1"/>
  <c r="E11" i="3" s="1"/>
  <c r="T14" i="3"/>
  <c r="U15" i="3"/>
  <c r="T18" i="3"/>
  <c r="U19" i="3"/>
  <c r="V19" i="3" s="1"/>
  <c r="E19" i="3" s="1"/>
  <c r="T22" i="3"/>
  <c r="U23" i="3"/>
  <c r="T26" i="3"/>
  <c r="U27" i="3"/>
  <c r="T30" i="3"/>
  <c r="U31" i="3"/>
  <c r="V31" i="3" s="1"/>
  <c r="E31" i="3" s="1"/>
  <c r="U14" i="3"/>
  <c r="U18" i="3"/>
  <c r="U25" i="3"/>
  <c r="V25" i="3" s="1"/>
  <c r="E25" i="3" s="1"/>
  <c r="U29" i="3"/>
  <c r="U33" i="3"/>
  <c r="U10" i="3"/>
  <c r="U22" i="3"/>
  <c r="U17" i="3"/>
  <c r="V17" i="3" s="1"/>
  <c r="E17" i="3" s="1"/>
  <c r="U21" i="3"/>
  <c r="U20" i="3"/>
  <c r="V20" i="3" s="1"/>
  <c r="E20" i="3" s="1"/>
  <c r="T23" i="3"/>
  <c r="U24" i="3"/>
  <c r="V24" i="3" s="1"/>
  <c r="E24" i="3" s="1"/>
  <c r="T27" i="3"/>
  <c r="U28" i="3"/>
  <c r="S32" i="3"/>
  <c r="D32" i="3" s="1"/>
  <c r="R10" i="3"/>
  <c r="R14" i="3"/>
  <c r="R22" i="3"/>
  <c r="R30" i="3"/>
  <c r="R9" i="3"/>
  <c r="S9" i="3" s="1"/>
  <c r="D9" i="3" s="1"/>
  <c r="R17" i="3"/>
  <c r="R29" i="3"/>
  <c r="S29" i="3" s="1"/>
  <c r="D29" i="3" s="1"/>
  <c r="R33" i="3"/>
  <c r="Q10" i="3"/>
  <c r="R11" i="3"/>
  <c r="Q14" i="3"/>
  <c r="R15" i="3"/>
  <c r="Q18" i="3"/>
  <c r="R19" i="3"/>
  <c r="Q22" i="3"/>
  <c r="R23" i="3"/>
  <c r="Q26" i="3"/>
  <c r="R27" i="3"/>
  <c r="Q30" i="3"/>
  <c r="R31" i="3"/>
  <c r="S31" i="3" s="1"/>
  <c r="D31" i="3" s="1"/>
  <c r="R18" i="3"/>
  <c r="R26" i="3"/>
  <c r="R13" i="3"/>
  <c r="R21" i="3"/>
  <c r="R25" i="3"/>
  <c r="S25" i="3" s="1"/>
  <c r="D25" i="3" s="1"/>
  <c r="S7" i="3"/>
  <c r="D7" i="3" s="1"/>
  <c r="R8" i="3"/>
  <c r="Q11" i="3"/>
  <c r="R12" i="3"/>
  <c r="S12" i="3" s="1"/>
  <c r="D12" i="3" s="1"/>
  <c r="Q15" i="3"/>
  <c r="R16" i="3"/>
  <c r="S16" i="3" s="1"/>
  <c r="D16" i="3" s="1"/>
  <c r="Q19" i="3"/>
  <c r="R20" i="3"/>
  <c r="S20" i="3" s="1"/>
  <c r="D20" i="3" s="1"/>
  <c r="Q23" i="3"/>
  <c r="R24" i="3"/>
  <c r="S24" i="3" s="1"/>
  <c r="D24" i="3" s="1"/>
  <c r="Q27" i="3"/>
  <c r="R28" i="3"/>
  <c r="S28" i="3" s="1"/>
  <c r="D28" i="3" s="1"/>
  <c r="M27" i="3"/>
  <c r="B27" i="3" s="1"/>
  <c r="L7" i="3"/>
  <c r="M7" i="3" s="1"/>
  <c r="B7" i="3" s="1"/>
  <c r="L8" i="3"/>
  <c r="O9" i="3"/>
  <c r="P9" i="3" s="1"/>
  <c r="C9" i="3" s="1"/>
  <c r="N10" i="3"/>
  <c r="N12" i="3"/>
  <c r="O13" i="3"/>
  <c r="O15" i="3"/>
  <c r="P15" i="3" s="1"/>
  <c r="C15" i="3" s="1"/>
  <c r="N17" i="3"/>
  <c r="N19" i="3"/>
  <c r="O22" i="3"/>
  <c r="O24" i="3"/>
  <c r="P24" i="3" s="1"/>
  <c r="C24" i="3" s="1"/>
  <c r="N26" i="3"/>
  <c r="N28" i="3"/>
  <c r="O29" i="3"/>
  <c r="O31" i="3"/>
  <c r="P31" i="3" s="1"/>
  <c r="C31" i="3" s="1"/>
  <c r="N33" i="3"/>
  <c r="K10" i="3"/>
  <c r="K12" i="3"/>
  <c r="L13" i="3"/>
  <c r="M13" i="3" s="1"/>
  <c r="B13" i="3" s="1"/>
  <c r="L15" i="3"/>
  <c r="K17" i="3"/>
  <c r="K19" i="3"/>
  <c r="L22" i="3"/>
  <c r="L24" i="3"/>
  <c r="M24" i="3" s="1"/>
  <c r="B24" i="3" s="1"/>
  <c r="K26" i="3"/>
  <c r="K28" i="3"/>
  <c r="L29" i="3"/>
  <c r="M29" i="3" s="1"/>
  <c r="B29" i="3" s="1"/>
  <c r="L31" i="3"/>
  <c r="K33" i="3"/>
  <c r="O10" i="3"/>
  <c r="O12" i="3"/>
  <c r="N14" i="3"/>
  <c r="N16" i="3"/>
  <c r="O17" i="3"/>
  <c r="O19" i="3"/>
  <c r="N21" i="3"/>
  <c r="N23" i="3"/>
  <c r="O26" i="3"/>
  <c r="O28" i="3"/>
  <c r="N30" i="3"/>
  <c r="N32" i="3"/>
  <c r="P32" i="3" s="1"/>
  <c r="C32" i="3" s="1"/>
  <c r="O33" i="3"/>
  <c r="L10" i="3"/>
  <c r="L12" i="3"/>
  <c r="K14" i="3"/>
  <c r="K16" i="3"/>
  <c r="L17" i="3"/>
  <c r="L19" i="3"/>
  <c r="M19" i="3" s="1"/>
  <c r="B19" i="3" s="1"/>
  <c r="K21" i="3"/>
  <c r="K23" i="3"/>
  <c r="L26" i="3"/>
  <c r="L28" i="3"/>
  <c r="K30" i="3"/>
  <c r="K32" i="3"/>
  <c r="M32" i="3" s="1"/>
  <c r="B32" i="3" s="1"/>
  <c r="L33" i="3"/>
  <c r="P13" i="3"/>
  <c r="C13" i="3" s="1"/>
  <c r="N7" i="3"/>
  <c r="P7" i="3" s="1"/>
  <c r="C7" i="3" s="1"/>
  <c r="O8" i="3"/>
  <c r="K8" i="3"/>
  <c r="M8" i="3" s="1"/>
  <c r="B8" i="3" s="1"/>
  <c r="N11" i="3"/>
  <c r="P11" i="3" s="1"/>
  <c r="C11" i="3" s="1"/>
  <c r="O14" i="3"/>
  <c r="O16" i="3"/>
  <c r="N18" i="3"/>
  <c r="P18" i="3" s="1"/>
  <c r="C18" i="3" s="1"/>
  <c r="N20" i="3"/>
  <c r="P20" i="3" s="1"/>
  <c r="C20" i="3" s="1"/>
  <c r="O21" i="3"/>
  <c r="O23" i="3"/>
  <c r="N25" i="3"/>
  <c r="P25" i="3" s="1"/>
  <c r="C25" i="3" s="1"/>
  <c r="O30" i="3"/>
  <c r="K9" i="3"/>
  <c r="M9" i="3" s="1"/>
  <c r="B9" i="3" s="1"/>
  <c r="K11" i="3"/>
  <c r="M11" i="3" s="1"/>
  <c r="B11" i="3" s="1"/>
  <c r="L14" i="3"/>
  <c r="L16" i="3"/>
  <c r="K18" i="3"/>
  <c r="M18" i="3" s="1"/>
  <c r="B18" i="3" s="1"/>
  <c r="K20" i="3"/>
  <c r="M20" i="3" s="1"/>
  <c r="B20" i="3" s="1"/>
  <c r="L21" i="3"/>
  <c r="L23" i="3"/>
  <c r="M23" i="3" s="1"/>
  <c r="B23" i="3" s="1"/>
  <c r="K25" i="3"/>
  <c r="M25" i="3" s="1"/>
  <c r="B25" i="3" s="1"/>
  <c r="L30" i="3"/>
  <c r="V28" i="3" l="1"/>
  <c r="E28" i="3" s="1"/>
  <c r="M22" i="3"/>
  <c r="B22" i="3" s="1"/>
  <c r="S8" i="3"/>
  <c r="D8" i="3" s="1"/>
  <c r="S13" i="3"/>
  <c r="D13" i="3" s="1"/>
  <c r="M31" i="3"/>
  <c r="B31" i="3" s="1"/>
  <c r="V33" i="3"/>
  <c r="E33" i="3" s="1"/>
  <c r="V8" i="3"/>
  <c r="E8" i="3" s="1"/>
  <c r="M15" i="3"/>
  <c r="B15" i="3" s="1"/>
  <c r="P33" i="3"/>
  <c r="C33" i="3" s="1"/>
  <c r="P26" i="3"/>
  <c r="C26" i="3" s="1"/>
  <c r="P17" i="3"/>
  <c r="C17" i="3" s="1"/>
  <c r="P10" i="3"/>
  <c r="C10" i="3" s="1"/>
  <c r="S17" i="3"/>
  <c r="D17" i="3" s="1"/>
  <c r="V21" i="3"/>
  <c r="E21" i="3" s="1"/>
  <c r="P8" i="3"/>
  <c r="C8" i="3" s="1"/>
  <c r="V29" i="3"/>
  <c r="E29" i="3" s="1"/>
  <c r="V15" i="3"/>
  <c r="E15" i="3" s="1"/>
  <c r="P19" i="3"/>
  <c r="C19" i="3" s="1"/>
  <c r="P29" i="3"/>
  <c r="C29" i="3" s="1"/>
  <c r="P22" i="3"/>
  <c r="C22" i="3" s="1"/>
  <c r="S21" i="3"/>
  <c r="D21" i="3" s="1"/>
  <c r="S33" i="3"/>
  <c r="D33" i="3" s="1"/>
  <c r="V16" i="3"/>
  <c r="E16" i="3" s="1"/>
  <c r="V9" i="3"/>
  <c r="E9" i="3" s="1"/>
  <c r="P23" i="3"/>
  <c r="C23" i="3" s="1"/>
  <c r="P21" i="3"/>
  <c r="C21" i="3" s="1"/>
  <c r="P14" i="3"/>
  <c r="C14" i="3" s="1"/>
  <c r="S15" i="3"/>
  <c r="D15" i="3" s="1"/>
  <c r="V23" i="3"/>
  <c r="E23" i="3" s="1"/>
  <c r="V30" i="3"/>
  <c r="E30" i="3" s="1"/>
  <c r="V26" i="3"/>
  <c r="E26" i="3" s="1"/>
  <c r="S30" i="3"/>
  <c r="D30" i="3" s="1"/>
  <c r="V27" i="3"/>
  <c r="E27" i="3" s="1"/>
  <c r="V18" i="3"/>
  <c r="E18" i="3" s="1"/>
  <c r="V10" i="3"/>
  <c r="E10" i="3" s="1"/>
  <c r="S23" i="3"/>
  <c r="D23" i="3" s="1"/>
  <c r="S22" i="3"/>
  <c r="D22" i="3" s="1"/>
  <c r="S14" i="3"/>
  <c r="D14" i="3" s="1"/>
  <c r="V22" i="3"/>
  <c r="E22" i="3" s="1"/>
  <c r="V14" i="3"/>
  <c r="E14" i="3" s="1"/>
  <c r="S27" i="3"/>
  <c r="D27" i="3" s="1"/>
  <c r="S19" i="3"/>
  <c r="D19" i="3" s="1"/>
  <c r="S11" i="3"/>
  <c r="D11" i="3" s="1"/>
  <c r="S26" i="3"/>
  <c r="D26" i="3" s="1"/>
  <c r="S18" i="3"/>
  <c r="D18" i="3" s="1"/>
  <c r="S10" i="3"/>
  <c r="D10" i="3" s="1"/>
  <c r="M30" i="3"/>
  <c r="B30" i="3" s="1"/>
  <c r="M21" i="3"/>
  <c r="B21" i="3" s="1"/>
  <c r="M14" i="3"/>
  <c r="B14" i="3" s="1"/>
  <c r="P16" i="3"/>
  <c r="C16" i="3" s="1"/>
  <c r="M28" i="3"/>
  <c r="B28" i="3" s="1"/>
  <c r="M12" i="3"/>
  <c r="B12" i="3" s="1"/>
  <c r="P30" i="3"/>
  <c r="C30" i="3" s="1"/>
  <c r="M33" i="3"/>
  <c r="B33" i="3" s="1"/>
  <c r="M26" i="3"/>
  <c r="B26" i="3" s="1"/>
  <c r="M17" i="3"/>
  <c r="B17" i="3" s="1"/>
  <c r="M10" i="3"/>
  <c r="B10" i="3" s="1"/>
  <c r="P28" i="3"/>
  <c r="C28" i="3" s="1"/>
  <c r="P12" i="3"/>
  <c r="C12" i="3" s="1"/>
  <c r="M16" i="3"/>
  <c r="B16" i="3" s="1"/>
</calcChain>
</file>

<file path=xl/sharedStrings.xml><?xml version="1.0" encoding="utf-8"?>
<sst xmlns="http://schemas.openxmlformats.org/spreadsheetml/2006/main" count="43" uniqueCount="19">
  <si>
    <t>改正前</t>
  </si>
  <si>
    <t>税率</t>
  </si>
  <si>
    <t>控除額</t>
  </si>
  <si>
    <t>単位：万円</t>
    <rPh sb="0" eb="2">
      <t>タンイ</t>
    </rPh>
    <rPh sb="3" eb="5">
      <t>マンエン</t>
    </rPh>
    <phoneticPr fontId="18"/>
  </si>
  <si>
    <t>各法定相続人の取得金額</t>
    <phoneticPr fontId="18"/>
  </si>
  <si>
    <t>改正後</t>
    <phoneticPr fontId="18"/>
  </si>
  <si>
    <t>配偶者がいる場合</t>
    <rPh sb="0" eb="3">
      <t>ハイグウシャ</t>
    </rPh>
    <rPh sb="6" eb="8">
      <t>バアイ</t>
    </rPh>
    <phoneticPr fontId="18"/>
  </si>
  <si>
    <t>課税価格</t>
    <rPh sb="0" eb="2">
      <t>カゼイ</t>
    </rPh>
    <rPh sb="2" eb="4">
      <t>カカク</t>
    </rPh>
    <phoneticPr fontId="18"/>
  </si>
  <si>
    <t>子1人</t>
    <rPh sb="0" eb="1">
      <t>コ</t>
    </rPh>
    <rPh sb="2" eb="3">
      <t>ニン</t>
    </rPh>
    <phoneticPr fontId="18"/>
  </si>
  <si>
    <t>子2人</t>
    <rPh sb="0" eb="1">
      <t>コ</t>
    </rPh>
    <rPh sb="2" eb="3">
      <t>ニン</t>
    </rPh>
    <phoneticPr fontId="18"/>
  </si>
  <si>
    <t>子4人</t>
    <rPh sb="0" eb="1">
      <t>コ</t>
    </rPh>
    <rPh sb="2" eb="3">
      <t>ニン</t>
    </rPh>
    <phoneticPr fontId="18"/>
  </si>
  <si>
    <t>子3人</t>
    <rPh sb="0" eb="1">
      <t>コ</t>
    </rPh>
    <rPh sb="2" eb="3">
      <t>ニン</t>
    </rPh>
    <phoneticPr fontId="18"/>
  </si>
  <si>
    <t>相続人の数</t>
    <rPh sb="0" eb="2">
      <t>ソウゾク</t>
    </rPh>
    <rPh sb="2" eb="3">
      <t>ニン</t>
    </rPh>
    <rPh sb="4" eb="5">
      <t>カズ</t>
    </rPh>
    <phoneticPr fontId="18"/>
  </si>
  <si>
    <t>法定相続分</t>
    <rPh sb="0" eb="2">
      <t>ホウテイ</t>
    </rPh>
    <rPh sb="2" eb="4">
      <t>ソウゾク</t>
    </rPh>
    <rPh sb="4" eb="5">
      <t>ブン</t>
    </rPh>
    <phoneticPr fontId="18"/>
  </si>
  <si>
    <t>計算用</t>
    <rPh sb="0" eb="3">
      <t>ケイサンヨウ</t>
    </rPh>
    <phoneticPr fontId="18"/>
  </si>
  <si>
    <t>配偶者</t>
    <rPh sb="0" eb="3">
      <t>ハイグウシャ</t>
    </rPh>
    <phoneticPr fontId="18"/>
  </si>
  <si>
    <t>子1人分</t>
    <rPh sb="0" eb="1">
      <t>コ</t>
    </rPh>
    <rPh sb="2" eb="3">
      <t>ニン</t>
    </rPh>
    <rPh sb="3" eb="4">
      <t>ブン</t>
    </rPh>
    <phoneticPr fontId="18"/>
  </si>
  <si>
    <t>合計税額</t>
    <rPh sb="0" eb="2">
      <t>ゴウケイ</t>
    </rPh>
    <rPh sb="2" eb="4">
      <t>ゼイガク</t>
    </rPh>
    <phoneticPr fontId="18"/>
  </si>
  <si>
    <t>配偶者がいない場合</t>
    <rPh sb="0" eb="3">
      <t>ハイグウシャ</t>
    </rPh>
    <rPh sb="7" eb="9">
      <t>バアイ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</si>
</sst>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_ 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0" xfId="0" applyBorder="1">
      <alignment vertical="center"/>
    </xf>
    <xf numFmtId="9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Normal="100" workbookViewId="0"/>
  </sheetViews>
  <sheetFormatPr defaultRowHeight="13.5" x14ac:dyDescent="0.15"/>
  <cols>
    <col min="1" max="1" width="13" bestFit="1" customWidth="1"/>
    <col min="2" max="3" width="9.875" bestFit="1" customWidth="1"/>
    <col min="4" max="4" width="9.875" customWidth="1"/>
    <col min="5" max="7" width="9.875" bestFit="1" customWidth="1"/>
    <col min="8" max="8" width="9.875" customWidth="1"/>
    <col min="9" max="9" width="10" bestFit="1" customWidth="1"/>
    <col min="10" max="10" width="30.625" customWidth="1"/>
  </cols>
  <sheetData>
    <row r="1" spans="1:34" x14ac:dyDescent="0.15">
      <c r="I1" t="s">
        <v>3</v>
      </c>
      <c r="K1" t="s">
        <v>14</v>
      </c>
    </row>
    <row r="2" spans="1:34" x14ac:dyDescent="0.15">
      <c r="A2" s="1" t="s">
        <v>12</v>
      </c>
      <c r="B2" s="1">
        <v>2</v>
      </c>
      <c r="C2" s="1">
        <v>3</v>
      </c>
      <c r="D2" s="1">
        <v>4</v>
      </c>
      <c r="E2" s="1">
        <v>5</v>
      </c>
      <c r="F2" s="1">
        <v>1</v>
      </c>
      <c r="G2" s="1">
        <v>2</v>
      </c>
      <c r="H2" s="1">
        <v>3</v>
      </c>
      <c r="I2" s="1">
        <v>4</v>
      </c>
      <c r="K2" s="1">
        <v>2</v>
      </c>
      <c r="L2" s="1">
        <v>2</v>
      </c>
      <c r="M2" s="1">
        <v>2</v>
      </c>
      <c r="N2" s="1">
        <v>3</v>
      </c>
      <c r="O2" s="1">
        <v>3</v>
      </c>
      <c r="P2" s="1">
        <v>3</v>
      </c>
      <c r="Q2" s="1">
        <v>4</v>
      </c>
      <c r="R2" s="1">
        <v>4</v>
      </c>
      <c r="S2" s="1">
        <v>4</v>
      </c>
      <c r="T2" s="1">
        <v>5</v>
      </c>
      <c r="U2" s="1">
        <v>5</v>
      </c>
      <c r="V2" s="1">
        <v>5</v>
      </c>
      <c r="W2" s="1"/>
      <c r="X2" s="1">
        <v>1</v>
      </c>
      <c r="Y2" s="1">
        <v>1</v>
      </c>
      <c r="Z2" s="1"/>
      <c r="AA2" s="1">
        <v>2</v>
      </c>
      <c r="AB2" s="1">
        <v>2</v>
      </c>
      <c r="AC2" s="1"/>
      <c r="AD2" s="1">
        <v>3</v>
      </c>
      <c r="AE2" s="1">
        <v>3</v>
      </c>
      <c r="AF2" s="1"/>
      <c r="AG2" s="1">
        <v>4</v>
      </c>
      <c r="AH2" s="1">
        <v>4</v>
      </c>
    </row>
    <row r="3" spans="1:34" x14ac:dyDescent="0.15">
      <c r="A3" s="1" t="s">
        <v>13</v>
      </c>
      <c r="B3" s="1">
        <f>1/2</f>
        <v>0.5</v>
      </c>
      <c r="C3" s="1">
        <f>1/4</f>
        <v>0.25</v>
      </c>
      <c r="D3" s="1">
        <f>1/6</f>
        <v>0.16666666666666666</v>
      </c>
      <c r="E3" s="1">
        <f>1/8</f>
        <v>0.125</v>
      </c>
      <c r="F3" s="1">
        <f>1/1</f>
        <v>1</v>
      </c>
      <c r="G3" s="1">
        <f>1/2</f>
        <v>0.5</v>
      </c>
      <c r="H3" s="1">
        <f>1/3</f>
        <v>0.33333333333333331</v>
      </c>
      <c r="I3" s="1">
        <f>1/4</f>
        <v>0.25</v>
      </c>
      <c r="K3" s="1">
        <f>1/2</f>
        <v>0.5</v>
      </c>
      <c r="L3" s="1">
        <f>1/2</f>
        <v>0.5</v>
      </c>
      <c r="M3" s="1">
        <f>1/2</f>
        <v>0.5</v>
      </c>
      <c r="N3" s="1">
        <f>1/2</f>
        <v>0.5</v>
      </c>
      <c r="O3" s="1">
        <f t="shared" ref="O3:P3" si="0">1/4</f>
        <v>0.25</v>
      </c>
      <c r="P3" s="1">
        <f t="shared" si="0"/>
        <v>0.25</v>
      </c>
      <c r="Q3" s="1">
        <f>1/2</f>
        <v>0.5</v>
      </c>
      <c r="R3" s="1">
        <f t="shared" ref="R3:S3" si="1">1/6</f>
        <v>0.16666666666666666</v>
      </c>
      <c r="S3" s="1">
        <f t="shared" si="1"/>
        <v>0.16666666666666666</v>
      </c>
      <c r="T3" s="1">
        <f>1/2</f>
        <v>0.5</v>
      </c>
      <c r="U3" s="1">
        <f t="shared" ref="U3:V3" si="2">1/8</f>
        <v>0.125</v>
      </c>
      <c r="V3" s="1">
        <f t="shared" si="2"/>
        <v>0.125</v>
      </c>
      <c r="W3" s="1"/>
      <c r="X3" s="1">
        <v>1</v>
      </c>
      <c r="Y3" s="1">
        <v>1</v>
      </c>
      <c r="Z3" s="1"/>
      <c r="AA3" s="1">
        <f>1/2</f>
        <v>0.5</v>
      </c>
      <c r="AB3" s="1">
        <f>1/2</f>
        <v>0.5</v>
      </c>
      <c r="AC3" s="1"/>
      <c r="AD3" s="1">
        <f>1/3</f>
        <v>0.33333333333333331</v>
      </c>
      <c r="AE3" s="1">
        <f>1/3</f>
        <v>0.33333333333333331</v>
      </c>
      <c r="AF3" s="1"/>
      <c r="AG3" s="1">
        <f>1/4</f>
        <v>0.25</v>
      </c>
      <c r="AH3" s="1">
        <f>1/4</f>
        <v>0.25</v>
      </c>
    </row>
    <row r="4" spans="1:34" x14ac:dyDescent="0.15">
      <c r="A4" s="1"/>
      <c r="B4" s="5" t="s">
        <v>6</v>
      </c>
      <c r="C4" s="6"/>
      <c r="D4" s="6"/>
      <c r="E4" s="7"/>
      <c r="F4" s="5" t="s">
        <v>18</v>
      </c>
      <c r="G4" s="6"/>
      <c r="H4" s="6"/>
      <c r="I4" s="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15">
      <c r="A5" s="1" t="s">
        <v>7</v>
      </c>
      <c r="B5" s="1" t="s">
        <v>8</v>
      </c>
      <c r="C5" s="1" t="s">
        <v>9</v>
      </c>
      <c r="D5" s="1" t="s">
        <v>11</v>
      </c>
      <c r="E5" s="1" t="s">
        <v>10</v>
      </c>
      <c r="F5" s="1" t="s">
        <v>8</v>
      </c>
      <c r="G5" s="1" t="s">
        <v>9</v>
      </c>
      <c r="H5" s="1" t="s">
        <v>11</v>
      </c>
      <c r="I5" s="1" t="s">
        <v>10</v>
      </c>
      <c r="K5" s="1" t="s">
        <v>15</v>
      </c>
      <c r="L5" s="1" t="s">
        <v>16</v>
      </c>
      <c r="M5" s="1" t="s">
        <v>17</v>
      </c>
      <c r="N5" s="1" t="s">
        <v>15</v>
      </c>
      <c r="O5" s="1" t="s">
        <v>16</v>
      </c>
      <c r="P5" s="1" t="s">
        <v>17</v>
      </c>
      <c r="Q5" s="1" t="s">
        <v>15</v>
      </c>
      <c r="R5" s="1" t="s">
        <v>16</v>
      </c>
      <c r="S5" s="1" t="s">
        <v>17</v>
      </c>
      <c r="T5" s="1" t="s">
        <v>15</v>
      </c>
      <c r="U5" s="1" t="s">
        <v>16</v>
      </c>
      <c r="V5" s="1" t="s">
        <v>17</v>
      </c>
      <c r="W5" s="1"/>
      <c r="X5" s="1" t="s">
        <v>16</v>
      </c>
      <c r="Y5" s="1" t="s">
        <v>17</v>
      </c>
      <c r="Z5" s="1"/>
      <c r="AA5" s="1" t="s">
        <v>16</v>
      </c>
      <c r="AB5" s="1" t="s">
        <v>17</v>
      </c>
      <c r="AC5" s="1"/>
      <c r="AD5" s="1" t="s">
        <v>16</v>
      </c>
      <c r="AE5" s="1" t="s">
        <v>17</v>
      </c>
      <c r="AF5" s="1"/>
      <c r="AG5" s="1" t="s">
        <v>16</v>
      </c>
      <c r="AH5" s="1" t="s">
        <v>17</v>
      </c>
    </row>
    <row r="6" spans="1:34" x14ac:dyDescent="0.15">
      <c r="A6" s="3">
        <v>4000</v>
      </c>
      <c r="B6" s="4">
        <f>M6*B$3*(B$2-1)</f>
        <v>0</v>
      </c>
      <c r="C6" s="4">
        <f>P6*C$3*(C$2-1)</f>
        <v>0</v>
      </c>
      <c r="D6" s="4">
        <f>S6*D$3*(D$2-1)</f>
        <v>0</v>
      </c>
      <c r="E6" s="4">
        <f>V6*E$3*(E$2-1)</f>
        <v>0</v>
      </c>
      <c r="F6" s="4">
        <f>Y6*F$3*F$2</f>
        <v>40</v>
      </c>
      <c r="G6" s="4">
        <f>AB6*G$3*G$2</f>
        <v>0</v>
      </c>
      <c r="H6" s="4">
        <f>AE6*H$3*H$2</f>
        <v>0</v>
      </c>
      <c r="I6" s="4">
        <f>AH6*I$3*I$2</f>
        <v>0</v>
      </c>
      <c r="K6" s="4">
        <v>0</v>
      </c>
      <c r="L6" s="4">
        <v>0</v>
      </c>
      <c r="M6" s="1">
        <f>K6+L6*(M$2-1)</f>
        <v>0</v>
      </c>
      <c r="N6" s="4">
        <v>0</v>
      </c>
      <c r="O6" s="4">
        <v>0</v>
      </c>
      <c r="P6" s="1">
        <f>N6+O6*(P$2-1)</f>
        <v>0</v>
      </c>
      <c r="Q6" s="4">
        <v>0</v>
      </c>
      <c r="R6" s="4">
        <v>0</v>
      </c>
      <c r="S6" s="1">
        <f>Q6+R6*(S$2-1)</f>
        <v>0</v>
      </c>
      <c r="T6" s="4">
        <v>0</v>
      </c>
      <c r="U6" s="4">
        <v>0</v>
      </c>
      <c r="V6" s="1">
        <f>T6+U6*(V$2-1)</f>
        <v>0</v>
      </c>
      <c r="W6" s="4"/>
      <c r="X6" s="4">
        <f>(($A6-(3000+600*X$2))*X$3)*VLOOKUP((($A6-(3000+600*X$2))*X$3),相続税速算表!$A$4:$E$11,4,TRUE)-VLOOKUP((($A6-(3000+600*X$2))*X$3),相続税速算表!$A$4:$E$11,5,TRUE)</f>
        <v>40</v>
      </c>
      <c r="Y6" s="1">
        <f>X6*Y$2</f>
        <v>40</v>
      </c>
      <c r="Z6" s="4"/>
      <c r="AA6" s="4">
        <v>0</v>
      </c>
      <c r="AB6" s="1">
        <f>AA6*AB$2</f>
        <v>0</v>
      </c>
      <c r="AC6" s="4"/>
      <c r="AD6" s="4">
        <v>0</v>
      </c>
      <c r="AE6" s="1">
        <f t="shared" ref="AE6:AE70" si="3">AD6*AE$2</f>
        <v>0</v>
      </c>
      <c r="AF6" s="4"/>
      <c r="AG6" s="4">
        <v>0</v>
      </c>
      <c r="AH6" s="1">
        <f t="shared" ref="AH6:AH70" si="4">AG6*AH$2</f>
        <v>0</v>
      </c>
    </row>
    <row r="7" spans="1:34" x14ac:dyDescent="0.15">
      <c r="A7" s="3">
        <v>5000</v>
      </c>
      <c r="B7" s="4">
        <f>M7*B$3*(B$2-1)</f>
        <v>40</v>
      </c>
      <c r="C7" s="4">
        <f>P7*C$3*(C$2-1)</f>
        <v>10</v>
      </c>
      <c r="D7" s="4">
        <f>S7*D$3*(D$2-1)</f>
        <v>0</v>
      </c>
      <c r="E7" s="4">
        <f>V7*E$3*(E$2-1)</f>
        <v>0</v>
      </c>
      <c r="F7" s="4">
        <f>Y7*F$3*F$2</f>
        <v>160</v>
      </c>
      <c r="G7" s="4">
        <f>AB7*G$3*G$2</f>
        <v>80</v>
      </c>
      <c r="H7" s="4">
        <f>AE7*H$3*H$2</f>
        <v>20</v>
      </c>
      <c r="I7" s="4">
        <f>AH7*I$3*I$2</f>
        <v>0</v>
      </c>
      <c r="K7" s="4">
        <f>(($A7-(3000+600*K$2))*1/2)*VLOOKUP((($A7-(3000+600*K$2))*K$3),相続税速算表!$A$4:$E$11,4,TRUE)-VLOOKUP((($A7-(3000+600*K$2))*K$3),相続税速算表!$A$4:$E$11,5,TRUE)</f>
        <v>40</v>
      </c>
      <c r="L7" s="4">
        <f>(($A7-(3000+600*L$2))*L$3)*VLOOKUP((($A7-(3000+600*L$2))*L$3),相続税速算表!$A$4:$E$11,4,TRUE)-VLOOKUP((($A7-(3000+600*L$2))*L$3),相続税速算表!$A$4:$E$11,5,TRUE)</f>
        <v>40</v>
      </c>
      <c r="M7" s="1">
        <f>K7+L7*(M$2-1)</f>
        <v>80</v>
      </c>
      <c r="N7" s="4">
        <f>(($A7-(3000+600*N$2))*1/2)*VLOOKUP((($A7-(3000+600*N$2))*N$3),相続税速算表!$A$4:$E$11,4,TRUE)-VLOOKUP((($A7-(3000+600*N$2))*N$3),相続税速算表!$A$4:$E$11,5,TRUE)</f>
        <v>10</v>
      </c>
      <c r="O7" s="4">
        <f>(($A7-(3000+600*O$2))*O$3)*VLOOKUP((($A7-(3000+600*O$2))*O$3),相続税速算表!$A$4:$E$11,4,TRUE)-VLOOKUP((($A7-(3000+600*O$2))*O$3),相続税速算表!$A$4:$E$11,5,TRUE)</f>
        <v>5</v>
      </c>
      <c r="P7" s="1">
        <f>N7+O7*(P$2-1)</f>
        <v>20</v>
      </c>
      <c r="Q7" s="4">
        <v>0</v>
      </c>
      <c r="R7" s="4">
        <v>0</v>
      </c>
      <c r="S7" s="1">
        <f>Q7+R7*(S$2-1)</f>
        <v>0</v>
      </c>
      <c r="T7" s="4">
        <v>0</v>
      </c>
      <c r="U7" s="4">
        <v>0</v>
      </c>
      <c r="V7" s="1">
        <f>T7+U7*(V$2-1)</f>
        <v>0</v>
      </c>
      <c r="W7" s="4"/>
      <c r="X7" s="4">
        <f>(($A7-(3000+600*X$2))*X$3)*VLOOKUP((($A7-(3000+600*X$2))*X$3),相続税速算表!$A$4:$E$11,4,TRUE)-VLOOKUP((($A7-(3000+600*X$2))*X$3),相続税速算表!$A$4:$E$11,5,TRUE)</f>
        <v>160</v>
      </c>
      <c r="Y7" s="1">
        <f>X7*Y$2</f>
        <v>160</v>
      </c>
      <c r="Z7" s="4"/>
      <c r="AA7" s="4">
        <f>(($A7-(3000+600*AA$2))*AA$3)*VLOOKUP((($A7-(3000+600*AA$2))*AA$3),相続税速算表!$A$4:$E$11,4,TRUE)-VLOOKUP((($A7-(3000+600*AA$2))*AA$3),相続税速算表!$A$4:$E$11,5,TRUE)</f>
        <v>40</v>
      </c>
      <c r="AB7" s="1">
        <f>AA7*AB$2</f>
        <v>80</v>
      </c>
      <c r="AC7" s="4"/>
      <c r="AD7" s="4">
        <f>(($A7-(3000+600*AD$2))*AD$3)*VLOOKUP((($A7-(3000+600*AD$2))*AD$3),相続税速算表!$A$4:$E$11,4,TRUE)-VLOOKUP((($A7-(3000+600*AD$2))*AD$3),相続税速算表!$A$4:$E$11,5,TRUE)</f>
        <v>6.6666666666666661</v>
      </c>
      <c r="AE7" s="1">
        <f t="shared" si="3"/>
        <v>20</v>
      </c>
      <c r="AF7" s="4"/>
      <c r="AG7" s="4">
        <v>0</v>
      </c>
      <c r="AH7" s="1">
        <f t="shared" si="4"/>
        <v>0</v>
      </c>
    </row>
    <row r="8" spans="1:34" x14ac:dyDescent="0.15">
      <c r="A8" s="3">
        <v>6000</v>
      </c>
      <c r="B8" s="4">
        <f>M8*B$3*(B$2-1)</f>
        <v>90</v>
      </c>
      <c r="C8" s="4">
        <f>P8*C$3*(C$2-1)</f>
        <v>60</v>
      </c>
      <c r="D8" s="4">
        <f>S8*D$3*(D$2-1)</f>
        <v>30</v>
      </c>
      <c r="E8" s="4">
        <f>V8*E$3*(E$2-1)</f>
        <v>0</v>
      </c>
      <c r="F8" s="4">
        <f t="shared" ref="F8:F33" si="5">Y8*F$3*F$2</f>
        <v>310</v>
      </c>
      <c r="G8" s="4">
        <f t="shared" ref="G8:G33" si="6">AB8*G$3*G$2</f>
        <v>180</v>
      </c>
      <c r="H8" s="4">
        <f t="shared" ref="H8:H33" si="7">AE8*H$3*H$2</f>
        <v>120</v>
      </c>
      <c r="I8" s="4">
        <f t="shared" ref="I8:I33" si="8">AH8*I$3*I$2</f>
        <v>60</v>
      </c>
      <c r="K8" s="4">
        <f>(($A8-(3000+600*K$2))*1/2)*VLOOKUP((($A8-(3000+600*K$2))*K$3),相続税速算表!$A$4:$E$11,4,TRUE)-VLOOKUP((($A8-(3000+600*K$2))*K$3),相続税速算表!$A$4:$E$11,5,TRUE)</f>
        <v>90</v>
      </c>
      <c r="L8" s="4">
        <f>(($A8-(3000+600*L$2))*L$3)*VLOOKUP((($A8-(3000+600*L$2))*L$3),相続税速算表!$A$4:$E$11,4,TRUE)-VLOOKUP((($A8-(3000+600*L$2))*L$3),相続税速算表!$A$4:$E$11,5,TRUE)</f>
        <v>90</v>
      </c>
      <c r="M8" s="1">
        <f>K8+L8*(M$2-1)</f>
        <v>180</v>
      </c>
      <c r="N8" s="4">
        <f>(($A8-(3000+600*N$2))*1/2)*VLOOKUP((($A8-(3000+600*N$2))*N$3),相続税速算表!$A$4:$E$11,4,TRUE)-VLOOKUP((($A8-(3000+600*N$2))*N$3),相続税速算表!$A$4:$E$11,5,TRUE)</f>
        <v>60</v>
      </c>
      <c r="O8" s="4">
        <f>(($A8-(3000+600*O$2))*O$3)*VLOOKUP((($A8-(3000+600*O$2))*O$3),相続税速算表!$A$4:$E$11,4,TRUE)-VLOOKUP((($A8-(3000+600*O$2))*O$3),相続税速算表!$A$4:$E$11,5,TRUE)</f>
        <v>30</v>
      </c>
      <c r="P8" s="1">
        <f>N8+O8*(P$2-1)</f>
        <v>120</v>
      </c>
      <c r="Q8" s="4">
        <f>(($A8-(3000+600*Q$2))*1/2)*VLOOKUP((($A8-(3000+600*Q$2))*Q$3),相続税速算表!$A$4:$E$11,4,TRUE)-VLOOKUP((($A8-(3000+600*Q$2))*Q$3),相続税速算表!$A$4:$E$11,5,TRUE)</f>
        <v>30</v>
      </c>
      <c r="R8" s="4">
        <f>(($A8-(3000+600*R$2))*R$3)*VLOOKUP((($A8-(3000+600*R$2))*R$3),相続税速算表!$A$4:$E$11,4,TRUE)-VLOOKUP((($A8-(3000+600*R$2))*R$3),相続税速算表!$A$4:$E$11,5,TRUE)</f>
        <v>10</v>
      </c>
      <c r="S8" s="1">
        <f>Q8+R8*(S$2-1)</f>
        <v>60</v>
      </c>
      <c r="T8" s="4">
        <f>(($A8-(3000+600*T$2))*1/2)*VLOOKUP((($A8-(3000+600*T$2))*T$3),相続税速算表!$A$4:$E$11,4,TRUE)-VLOOKUP((($A8-(3000+600*T$2))*T$3),相続税速算表!$A$4:$E$11,5,TRUE)</f>
        <v>0</v>
      </c>
      <c r="U8" s="4">
        <f>(($A8-(3000+600*U$2))*U$3)*VLOOKUP((($A8-(3000+600*U$2))*U$3),相続税速算表!$A$4:$E$11,4,TRUE)-VLOOKUP((($A8-(3000+600*U$2))*U$3),相続税速算表!$A$4:$E$11,5,TRUE)</f>
        <v>0</v>
      </c>
      <c r="V8" s="1">
        <f>T8+U8*(V$2-1)</f>
        <v>0</v>
      </c>
      <c r="W8" s="4"/>
      <c r="X8" s="4">
        <f>(($A8-(3000+600*X$2))*X$3)*VLOOKUP((($A8-(3000+600*X$2))*X$3),相続税速算表!$A$4:$E$11,4,TRUE)-VLOOKUP((($A8-(3000+600*X$2))*X$3),相続税速算表!$A$4:$E$11,5,TRUE)</f>
        <v>310</v>
      </c>
      <c r="Y8" s="1">
        <f t="shared" ref="Y8:Y71" si="9">X8*Y$2</f>
        <v>310</v>
      </c>
      <c r="Z8" s="4"/>
      <c r="AA8" s="4">
        <f>(($A8-(3000+600*AA$2))*AA$3)*VLOOKUP((($A8-(3000+600*AA$2))*AA$3),相続税速算表!$A$4:$E$11,4,TRUE)-VLOOKUP((($A8-(3000+600*AA$2))*AA$3),相続税速算表!$A$4:$E$11,5,TRUE)</f>
        <v>90</v>
      </c>
      <c r="AB8" s="1">
        <f t="shared" ref="AB8:AB71" si="10">AA8*AB$2</f>
        <v>180</v>
      </c>
      <c r="AC8" s="4"/>
      <c r="AD8" s="4">
        <f>(($A8-(3000+600*AD$2))*AD$3)*VLOOKUP((($A8-(3000+600*AD$2))*AD$3),相続税速算表!$A$4:$E$11,4,TRUE)-VLOOKUP((($A8-(3000+600*AD$2))*AD$3),相続税速算表!$A$4:$E$11,5,TRUE)</f>
        <v>40</v>
      </c>
      <c r="AE8" s="1">
        <f t="shared" si="3"/>
        <v>120</v>
      </c>
      <c r="AF8" s="4"/>
      <c r="AG8" s="4">
        <f>(($A8-(3000+600*AG$2))*AG$3)*VLOOKUP((($A8-(3000+600*AG$2))*AG$3),相続税速算表!$A$4:$E$11,4,TRUE)-VLOOKUP((($A8-(3000+600*AG$2))*AG$3),相続税速算表!$A$4:$E$11,5,TRUE)</f>
        <v>15</v>
      </c>
      <c r="AH8" s="1">
        <f t="shared" si="4"/>
        <v>60</v>
      </c>
    </row>
    <row r="9" spans="1:34" x14ac:dyDescent="0.15">
      <c r="A9" s="3">
        <v>7000</v>
      </c>
      <c r="B9" s="4">
        <f>M9*B$3*(B$2-1)</f>
        <v>160</v>
      </c>
      <c r="C9" s="4">
        <f>P9*C$3*(C$2-1)</f>
        <v>112.5</v>
      </c>
      <c r="D9" s="4">
        <f>S9*D$3*(D$2-1)</f>
        <v>80</v>
      </c>
      <c r="E9" s="4">
        <f>V9*E$3*(E$2-1)</f>
        <v>50</v>
      </c>
      <c r="F9" s="4">
        <f t="shared" si="5"/>
        <v>480</v>
      </c>
      <c r="G9" s="4">
        <f t="shared" si="6"/>
        <v>320</v>
      </c>
      <c r="H9" s="4">
        <f t="shared" si="7"/>
        <v>220</v>
      </c>
      <c r="I9" s="4">
        <f t="shared" si="8"/>
        <v>160</v>
      </c>
      <c r="K9" s="4">
        <f>(($A9-(3000+600*K$2))*1/2)*VLOOKUP((($A9-(3000+600*K$2))*K$3),相続税速算表!$A$4:$E$11,4,TRUE)-VLOOKUP((($A9-(3000+600*K$2))*K$3),相続税速算表!$A$4:$E$11,5,TRUE)</f>
        <v>160</v>
      </c>
      <c r="L9" s="4">
        <f>(($A9-(3000+600*L$2))*L$3)*VLOOKUP((($A9-(3000+600*L$2))*L$3),相続税速算表!$A$4:$E$11,4,TRUE)-VLOOKUP((($A9-(3000+600*L$2))*L$3),相続税速算表!$A$4:$E$11,5,TRUE)</f>
        <v>160</v>
      </c>
      <c r="M9" s="1">
        <f t="shared" ref="M9:M33" si="11">K9+L9*(M$2-1)</f>
        <v>320</v>
      </c>
      <c r="N9" s="4">
        <f>(($A9-(3000+600*N$2))*1/2)*VLOOKUP((($A9-(3000+600*N$2))*N$3),相続税速算表!$A$4:$E$11,4,TRUE)-VLOOKUP((($A9-(3000+600*N$2))*N$3),相続税速算表!$A$4:$E$11,5,TRUE)</f>
        <v>115</v>
      </c>
      <c r="O9" s="4">
        <f>(($A9-(3000+600*O$2))*O$3)*VLOOKUP((($A9-(3000+600*O$2))*O$3),相続税速算表!$A$4:$E$11,4,TRUE)-VLOOKUP((($A9-(3000+600*O$2))*O$3),相続税速算表!$A$4:$E$11,5,TRUE)</f>
        <v>55</v>
      </c>
      <c r="P9" s="1">
        <f>N9+O9*(P$2-1)</f>
        <v>225</v>
      </c>
      <c r="Q9" s="4">
        <f>(($A9-(3000+600*Q$2))*1/2)*VLOOKUP((($A9-(3000+600*Q$2))*Q$3),相続税速算表!$A$4:$E$11,4,TRUE)-VLOOKUP((($A9-(3000+600*Q$2))*Q$3),相続税速算表!$A$4:$E$11,5,TRUE)</f>
        <v>80</v>
      </c>
      <c r="R9" s="4">
        <f>(($A9-(3000+600*R$2))*R$3)*VLOOKUP((($A9-(3000+600*R$2))*R$3),相続税速算表!$A$4:$E$11,4,TRUE)-VLOOKUP((($A9-(3000+600*R$2))*R$3),相続税速算表!$A$4:$E$11,5,TRUE)</f>
        <v>26.666666666666664</v>
      </c>
      <c r="S9" s="1">
        <f>Q9+R9*(S$2-1)</f>
        <v>160</v>
      </c>
      <c r="T9" s="4">
        <f>(($A9-(3000+600*T$2))*1/2)*VLOOKUP((($A9-(3000+600*T$2))*T$3),相続税速算表!$A$4:$E$11,4,TRUE)-VLOOKUP((($A9-(3000+600*T$2))*T$3),相続税速算表!$A$4:$E$11,5,TRUE)</f>
        <v>50</v>
      </c>
      <c r="U9" s="4">
        <f>(($A9-(3000+600*U$2))*U$3)*VLOOKUP((($A9-(3000+600*U$2))*U$3),相続税速算表!$A$4:$E$11,4,TRUE)-VLOOKUP((($A9-(3000+600*U$2))*U$3),相続税速算表!$A$4:$E$11,5,TRUE)</f>
        <v>12.5</v>
      </c>
      <c r="V9" s="1">
        <f>T9+U9*(V$2-1)</f>
        <v>100</v>
      </c>
      <c r="W9" s="4"/>
      <c r="X9" s="4">
        <f>(($A9-(3000+600*X$2))*X$3)*VLOOKUP((($A9-(3000+600*X$2))*X$3),相続税速算表!$A$4:$E$11,4,TRUE)-VLOOKUP((($A9-(3000+600*X$2))*X$3),相続税速算表!$A$4:$E$11,5,TRUE)</f>
        <v>480</v>
      </c>
      <c r="Y9" s="1">
        <f t="shared" si="9"/>
        <v>480</v>
      </c>
      <c r="Z9" s="4"/>
      <c r="AA9" s="4">
        <f>(($A9-(3000+600*AA$2))*AA$3)*VLOOKUP((($A9-(3000+600*AA$2))*AA$3),相続税速算表!$A$4:$E$11,4,TRUE)-VLOOKUP((($A9-(3000+600*AA$2))*AA$3),相続税速算表!$A$4:$E$11,5,TRUE)</f>
        <v>160</v>
      </c>
      <c r="AB9" s="1">
        <f t="shared" si="10"/>
        <v>320</v>
      </c>
      <c r="AC9" s="4"/>
      <c r="AD9" s="4">
        <f>(($A9-(3000+600*AD$2))*AD$3)*VLOOKUP((($A9-(3000+600*AD$2))*AD$3),相続税速算表!$A$4:$E$11,4,TRUE)-VLOOKUP((($A9-(3000+600*AD$2))*AD$3),相続税速算表!$A$4:$E$11,5,TRUE)</f>
        <v>73.333333333333329</v>
      </c>
      <c r="AE9" s="1">
        <f t="shared" si="3"/>
        <v>220</v>
      </c>
      <c r="AF9" s="4"/>
      <c r="AG9" s="4">
        <f>(($A9-(3000+600*AG$2))*AG$3)*VLOOKUP((($A9-(3000+600*AG$2))*AG$3),相続税速算表!$A$4:$E$11,4,TRUE)-VLOOKUP((($A9-(3000+600*AG$2))*AG$3),相続税速算表!$A$4:$E$11,5,TRUE)</f>
        <v>40</v>
      </c>
      <c r="AH9" s="1">
        <f t="shared" si="4"/>
        <v>160</v>
      </c>
    </row>
    <row r="10" spans="1:34" x14ac:dyDescent="0.15">
      <c r="A10" s="3">
        <v>8000</v>
      </c>
      <c r="B10" s="4">
        <f>M10*B$3*(B$2-1)</f>
        <v>235</v>
      </c>
      <c r="C10" s="4">
        <f>P10*C$3*(C$2-1)</f>
        <v>175</v>
      </c>
      <c r="D10" s="4">
        <f>S10*D$3*(D$2-1)</f>
        <v>137.5</v>
      </c>
      <c r="E10" s="4">
        <f>V10*E$3*(E$2-1)</f>
        <v>100</v>
      </c>
      <c r="F10" s="4">
        <f t="shared" si="5"/>
        <v>680</v>
      </c>
      <c r="G10" s="4">
        <f t="shared" si="6"/>
        <v>470</v>
      </c>
      <c r="H10" s="4">
        <f t="shared" si="7"/>
        <v>329.99999999999989</v>
      </c>
      <c r="I10" s="4">
        <f t="shared" si="8"/>
        <v>260</v>
      </c>
      <c r="K10" s="4">
        <f>(($A10-(3000+600*K$2))*1/2)*VLOOKUP((($A10-(3000+600*K$2))*K$3),相続税速算表!$A$4:$E$11,4,TRUE)-VLOOKUP((($A10-(3000+600*K$2))*K$3),相続税速算表!$A$4:$E$11,5,TRUE)</f>
        <v>235</v>
      </c>
      <c r="L10" s="4">
        <f>(($A10-(3000+600*L$2))*L$3)*VLOOKUP((($A10-(3000+600*L$2))*L$3),相続税速算表!$A$4:$E$11,4,TRUE)-VLOOKUP((($A10-(3000+600*L$2))*L$3),相続税速算表!$A$4:$E$11,5,TRUE)</f>
        <v>235</v>
      </c>
      <c r="M10" s="1">
        <f t="shared" si="11"/>
        <v>470</v>
      </c>
      <c r="N10" s="4">
        <f>(($A10-(3000+600*N$2))*1/2)*VLOOKUP((($A10-(3000+600*N$2))*N$3),相続税速算表!$A$4:$E$11,4,TRUE)-VLOOKUP((($A10-(3000+600*N$2))*N$3),相続税速算表!$A$4:$E$11,5,TRUE)</f>
        <v>190</v>
      </c>
      <c r="O10" s="4">
        <f>(($A10-(3000+600*O$2))*O$3)*VLOOKUP((($A10-(3000+600*O$2))*O$3),相続税速算表!$A$4:$E$11,4,TRUE)-VLOOKUP((($A10-(3000+600*O$2))*O$3),相続税速算表!$A$4:$E$11,5,TRUE)</f>
        <v>80</v>
      </c>
      <c r="P10" s="1">
        <f t="shared" ref="P10:P33" si="12">N10+O10*(P$2-1)</f>
        <v>350</v>
      </c>
      <c r="Q10" s="4">
        <f>(($A10-(3000+600*Q$2))*1/2)*VLOOKUP((($A10-(3000+600*Q$2))*Q$3),相続税速算表!$A$4:$E$11,4,TRUE)-VLOOKUP((($A10-(3000+600*Q$2))*Q$3),相続税速算表!$A$4:$E$11,5,TRUE)</f>
        <v>145</v>
      </c>
      <c r="R10" s="4">
        <f>(($A10-(3000+600*R$2))*R$3)*VLOOKUP((($A10-(3000+600*R$2))*R$3),相続税速算表!$A$4:$E$11,4,TRUE)-VLOOKUP((($A10-(3000+600*R$2))*R$3),相続税速算表!$A$4:$E$11,5,TRUE)</f>
        <v>43.333333333333336</v>
      </c>
      <c r="S10" s="1">
        <f t="shared" ref="S10:S33" si="13">Q10+R10*(S$2-1)</f>
        <v>275</v>
      </c>
      <c r="T10" s="4">
        <f>(($A10-(3000+600*T$2))*1/2)*VLOOKUP((($A10-(3000+600*T$2))*T$3),相続税速算表!$A$4:$E$11,4,TRUE)-VLOOKUP((($A10-(3000+600*T$2))*T$3),相続税速算表!$A$4:$E$11,5,TRUE)</f>
        <v>100</v>
      </c>
      <c r="U10" s="4">
        <f>(($A10-(3000+600*U$2))*U$3)*VLOOKUP((($A10-(3000+600*U$2))*U$3),相続税速算表!$A$4:$E$11,4,TRUE)-VLOOKUP((($A10-(3000+600*U$2))*U$3),相続税速算表!$A$4:$E$11,5,TRUE)</f>
        <v>25</v>
      </c>
      <c r="V10" s="1">
        <f t="shared" ref="V10:V33" si="14">T10+U10*(V$2-1)</f>
        <v>200</v>
      </c>
      <c r="W10" s="4"/>
      <c r="X10" s="4">
        <f>(($A10-(3000+600*X$2))*X$3)*VLOOKUP((($A10-(3000+600*X$2))*X$3),相続税速算表!$A$4:$E$11,4,TRUE)-VLOOKUP((($A10-(3000+600*X$2))*X$3),相続税速算表!$A$4:$E$11,5,TRUE)</f>
        <v>680</v>
      </c>
      <c r="Y10" s="1">
        <f t="shared" si="9"/>
        <v>680</v>
      </c>
      <c r="Z10" s="4"/>
      <c r="AA10" s="4">
        <f>(($A10-(3000+600*AA$2))*AA$3)*VLOOKUP((($A10-(3000+600*AA$2))*AA$3),相続税速算表!$A$4:$E$11,4,TRUE)-VLOOKUP((($A10-(3000+600*AA$2))*AA$3),相続税速算表!$A$4:$E$11,5,TRUE)</f>
        <v>235</v>
      </c>
      <c r="AB10" s="1">
        <f t="shared" si="10"/>
        <v>470</v>
      </c>
      <c r="AC10" s="4"/>
      <c r="AD10" s="4">
        <f>(($A10-(3000+600*AD$2))*AD$3)*VLOOKUP((($A10-(3000+600*AD$2))*AD$3),相続税速算表!$A$4:$E$11,4,TRUE)-VLOOKUP((($A10-(3000+600*AD$2))*AD$3),相続税速算表!$A$4:$E$11,5,TRUE)</f>
        <v>109.99999999999997</v>
      </c>
      <c r="AE10" s="1">
        <f t="shared" si="3"/>
        <v>329.99999999999989</v>
      </c>
      <c r="AF10" s="4"/>
      <c r="AG10" s="4">
        <f>(($A10-(3000+600*AG$2))*AG$3)*VLOOKUP((($A10-(3000+600*AG$2))*AG$3),相続税速算表!$A$4:$E$11,4,TRUE)-VLOOKUP((($A10-(3000+600*AG$2))*AG$3),相続税速算表!$A$4:$E$11,5,TRUE)</f>
        <v>65</v>
      </c>
      <c r="AH10" s="1">
        <f t="shared" si="4"/>
        <v>260</v>
      </c>
    </row>
    <row r="11" spans="1:34" x14ac:dyDescent="0.15">
      <c r="A11" s="3">
        <v>9000</v>
      </c>
      <c r="B11" s="4">
        <f>M11*B$3*(B$2-1)</f>
        <v>310</v>
      </c>
      <c r="C11" s="4">
        <f>P11*C$3*(C$2-1)</f>
        <v>240</v>
      </c>
      <c r="D11" s="4">
        <f>S11*D$3*(D$2-1)</f>
        <v>199.99999999999997</v>
      </c>
      <c r="E11" s="4">
        <f>V11*E$3*(E$2-1)</f>
        <v>162.5</v>
      </c>
      <c r="F11" s="4">
        <f t="shared" si="5"/>
        <v>920</v>
      </c>
      <c r="G11" s="4">
        <f t="shared" si="6"/>
        <v>620</v>
      </c>
      <c r="H11" s="4">
        <f t="shared" si="7"/>
        <v>480</v>
      </c>
      <c r="I11" s="4">
        <f t="shared" si="8"/>
        <v>360</v>
      </c>
      <c r="K11" s="4">
        <f>(($A11-(3000+600*K$2))*1/2)*VLOOKUP((($A11-(3000+600*K$2))*K$3),相続税速算表!$A$4:$E$11,4,TRUE)-VLOOKUP((($A11-(3000+600*K$2))*K$3),相続税速算表!$A$4:$E$11,5,TRUE)</f>
        <v>310</v>
      </c>
      <c r="L11" s="4">
        <f>(($A11-(3000+600*L$2))*L$3)*VLOOKUP((($A11-(3000+600*L$2))*L$3),相続税速算表!$A$4:$E$11,4,TRUE)-VLOOKUP((($A11-(3000+600*L$2))*L$3),相続税速算表!$A$4:$E$11,5,TRUE)</f>
        <v>310</v>
      </c>
      <c r="M11" s="1">
        <f t="shared" si="11"/>
        <v>620</v>
      </c>
      <c r="N11" s="4">
        <f>(($A11-(3000+600*N$2))*1/2)*VLOOKUP((($A11-(3000+600*N$2))*N$3),相続税速算表!$A$4:$E$11,4,TRUE)-VLOOKUP((($A11-(3000+600*N$2))*N$3),相続税速算表!$A$4:$E$11,5,TRUE)</f>
        <v>265</v>
      </c>
      <c r="O11" s="4">
        <f>(($A11-(3000+600*O$2))*O$3)*VLOOKUP((($A11-(3000+600*O$2))*O$3),相続税速算表!$A$4:$E$11,4,TRUE)-VLOOKUP((($A11-(3000+600*O$2))*O$3),相続税速算表!$A$4:$E$11,5,TRUE)</f>
        <v>107.5</v>
      </c>
      <c r="P11" s="1">
        <f t="shared" si="12"/>
        <v>480</v>
      </c>
      <c r="Q11" s="4">
        <f>(($A11-(3000+600*Q$2))*1/2)*VLOOKUP((($A11-(3000+600*Q$2))*Q$3),相続税速算表!$A$4:$E$11,4,TRUE)-VLOOKUP((($A11-(3000+600*Q$2))*Q$3),相続税速算表!$A$4:$E$11,5,TRUE)</f>
        <v>220</v>
      </c>
      <c r="R11" s="4">
        <f>(($A11-(3000+600*R$2))*R$3)*VLOOKUP((($A11-(3000+600*R$2))*R$3),相続税速算表!$A$4:$E$11,4,TRUE)-VLOOKUP((($A11-(3000+600*R$2))*R$3),相続税速算表!$A$4:$E$11,5,TRUE)</f>
        <v>60</v>
      </c>
      <c r="S11" s="1">
        <f t="shared" si="13"/>
        <v>400</v>
      </c>
      <c r="T11" s="4">
        <f>(($A11-(3000+600*T$2))*1/2)*VLOOKUP((($A11-(3000+600*T$2))*T$3),相続税速算表!$A$4:$E$11,4,TRUE)-VLOOKUP((($A11-(3000+600*T$2))*T$3),相続税速算表!$A$4:$E$11,5,TRUE)</f>
        <v>175</v>
      </c>
      <c r="U11" s="4">
        <f>(($A11-(3000+600*U$2))*U$3)*VLOOKUP((($A11-(3000+600*U$2))*U$3),相続税速算表!$A$4:$E$11,4,TRUE)-VLOOKUP((($A11-(3000+600*U$2))*U$3),相続税速算表!$A$4:$E$11,5,TRUE)</f>
        <v>37.5</v>
      </c>
      <c r="V11" s="1">
        <f t="shared" si="14"/>
        <v>325</v>
      </c>
      <c r="W11" s="4"/>
      <c r="X11" s="4">
        <f>(($A11-(3000+600*X$2))*X$3)*VLOOKUP((($A11-(3000+600*X$2))*X$3),相続税速算表!$A$4:$E$11,4,TRUE)-VLOOKUP((($A11-(3000+600*X$2))*X$3),相続税速算表!$A$4:$E$11,5,TRUE)</f>
        <v>920</v>
      </c>
      <c r="Y11" s="1">
        <f t="shared" si="9"/>
        <v>920</v>
      </c>
      <c r="Z11" s="4"/>
      <c r="AA11" s="4">
        <f>(($A11-(3000+600*AA$2))*AA$3)*VLOOKUP((($A11-(3000+600*AA$2))*AA$3),相続税速算表!$A$4:$E$11,4,TRUE)-VLOOKUP((($A11-(3000+600*AA$2))*AA$3),相続税速算表!$A$4:$E$11,5,TRUE)</f>
        <v>310</v>
      </c>
      <c r="AB11" s="1">
        <f t="shared" si="10"/>
        <v>620</v>
      </c>
      <c r="AC11" s="4"/>
      <c r="AD11" s="4">
        <f>(($A11-(3000+600*AD$2))*AD$3)*VLOOKUP((($A11-(3000+600*AD$2))*AD$3),相続税速算表!$A$4:$E$11,4,TRUE)-VLOOKUP((($A11-(3000+600*AD$2))*AD$3),相続税速算表!$A$4:$E$11,5,TRUE)</f>
        <v>160</v>
      </c>
      <c r="AE11" s="1">
        <f t="shared" si="3"/>
        <v>480</v>
      </c>
      <c r="AF11" s="4"/>
      <c r="AG11" s="4">
        <f>(($A11-(3000+600*AG$2))*AG$3)*VLOOKUP((($A11-(3000+600*AG$2))*AG$3),相続税速算表!$A$4:$E$11,4,TRUE)-VLOOKUP((($A11-(3000+600*AG$2))*AG$3),相続税速算表!$A$4:$E$11,5,TRUE)</f>
        <v>90</v>
      </c>
      <c r="AH11" s="1">
        <f t="shared" si="4"/>
        <v>360</v>
      </c>
    </row>
    <row r="12" spans="1:34" x14ac:dyDescent="0.15">
      <c r="A12" s="3">
        <v>10000</v>
      </c>
      <c r="B12" s="4">
        <f>M12*B$3*(B$2-1)</f>
        <v>385</v>
      </c>
      <c r="C12" s="4">
        <f>P12*C$3*(C$2-1)</f>
        <v>315</v>
      </c>
      <c r="D12" s="4">
        <f>S12*D$3*(D$2-1)</f>
        <v>262.5</v>
      </c>
      <c r="E12" s="4">
        <f>V12*E$3*(E$2-1)</f>
        <v>225</v>
      </c>
      <c r="F12" s="4">
        <f t="shared" si="5"/>
        <v>1220</v>
      </c>
      <c r="G12" s="4">
        <f t="shared" si="6"/>
        <v>770</v>
      </c>
      <c r="H12" s="4">
        <f t="shared" si="7"/>
        <v>630</v>
      </c>
      <c r="I12" s="4">
        <f t="shared" si="8"/>
        <v>490</v>
      </c>
      <c r="K12" s="4">
        <f>(($A12-(3000+600*K$2))*1/2)*VLOOKUP((($A12-(3000+600*K$2))*K$3),相続税速算表!$A$4:$E$11,4,TRUE)-VLOOKUP((($A12-(3000+600*K$2))*K$3),相続税速算表!$A$4:$E$11,5,TRUE)</f>
        <v>385</v>
      </c>
      <c r="L12" s="4">
        <f>(($A12-(3000+600*L$2))*L$3)*VLOOKUP((($A12-(3000+600*L$2))*L$3),相続税速算表!$A$4:$E$11,4,TRUE)-VLOOKUP((($A12-(3000+600*L$2))*L$3),相続税速算表!$A$4:$E$11,5,TRUE)</f>
        <v>385</v>
      </c>
      <c r="M12" s="1">
        <f t="shared" si="11"/>
        <v>770</v>
      </c>
      <c r="N12" s="4">
        <f>(($A12-(3000+600*N$2))*1/2)*VLOOKUP((($A12-(3000+600*N$2))*N$3),相続税速算表!$A$4:$E$11,4,TRUE)-VLOOKUP((($A12-(3000+600*N$2))*N$3),相続税速算表!$A$4:$E$11,5,TRUE)</f>
        <v>340</v>
      </c>
      <c r="O12" s="4">
        <f>(($A12-(3000+600*O$2))*O$3)*VLOOKUP((($A12-(3000+600*O$2))*O$3),相続税速算表!$A$4:$E$11,4,TRUE)-VLOOKUP((($A12-(3000+600*O$2))*O$3),相続税速算表!$A$4:$E$11,5,TRUE)</f>
        <v>145</v>
      </c>
      <c r="P12" s="1">
        <f t="shared" si="12"/>
        <v>630</v>
      </c>
      <c r="Q12" s="4">
        <f>(($A12-(3000+600*Q$2))*1/2)*VLOOKUP((($A12-(3000+600*Q$2))*Q$3),相続税速算表!$A$4:$E$11,4,TRUE)-VLOOKUP((($A12-(3000+600*Q$2))*Q$3),相続税速算表!$A$4:$E$11,5,TRUE)</f>
        <v>295</v>
      </c>
      <c r="R12" s="4">
        <f>(($A12-(3000+600*R$2))*R$3)*VLOOKUP((($A12-(3000+600*R$2))*R$3),相続税速算表!$A$4:$E$11,4,TRUE)-VLOOKUP((($A12-(3000+600*R$2))*R$3),相続税速算表!$A$4:$E$11,5,TRUE)</f>
        <v>76.666666666666671</v>
      </c>
      <c r="S12" s="1">
        <f t="shared" si="13"/>
        <v>525</v>
      </c>
      <c r="T12" s="4">
        <f>(($A12-(3000+600*T$2))*1/2)*VLOOKUP((($A12-(3000+600*T$2))*T$3),相続税速算表!$A$4:$E$11,4,TRUE)-VLOOKUP((($A12-(3000+600*T$2))*T$3),相続税速算表!$A$4:$E$11,5,TRUE)</f>
        <v>250</v>
      </c>
      <c r="U12" s="4">
        <f>(($A12-(3000+600*U$2))*U$3)*VLOOKUP((($A12-(3000+600*U$2))*U$3),相続税速算表!$A$4:$E$11,4,TRUE)-VLOOKUP((($A12-(3000+600*U$2))*U$3),相続税速算表!$A$4:$E$11,5,TRUE)</f>
        <v>50</v>
      </c>
      <c r="V12" s="1">
        <f t="shared" si="14"/>
        <v>450</v>
      </c>
      <c r="W12" s="4"/>
      <c r="X12" s="4">
        <f>(($A12-(3000+600*X$2))*X$3)*VLOOKUP((($A12-(3000+600*X$2))*X$3),相続税速算表!$A$4:$E$11,4,TRUE)-VLOOKUP((($A12-(3000+600*X$2))*X$3),相続税速算表!$A$4:$E$11,5,TRUE)</f>
        <v>1220</v>
      </c>
      <c r="Y12" s="1">
        <f t="shared" si="9"/>
        <v>1220</v>
      </c>
      <c r="Z12" s="4"/>
      <c r="AA12" s="4">
        <f>(($A12-(3000+600*AA$2))*AA$3)*VLOOKUP((($A12-(3000+600*AA$2))*AA$3),相続税速算表!$A$4:$E$11,4,TRUE)-VLOOKUP((($A12-(3000+600*AA$2))*AA$3),相続税速算表!$A$4:$E$11,5,TRUE)</f>
        <v>385</v>
      </c>
      <c r="AB12" s="1">
        <f t="shared" si="10"/>
        <v>770</v>
      </c>
      <c r="AC12" s="4"/>
      <c r="AD12" s="4">
        <f>(($A12-(3000+600*AD$2))*AD$3)*VLOOKUP((($A12-(3000+600*AD$2))*AD$3),相続税速算表!$A$4:$E$11,4,TRUE)-VLOOKUP((($A12-(3000+600*AD$2))*AD$3),相続税速算表!$A$4:$E$11,5,TRUE)</f>
        <v>210</v>
      </c>
      <c r="AE12" s="1">
        <f t="shared" si="3"/>
        <v>630</v>
      </c>
      <c r="AF12" s="4"/>
      <c r="AG12" s="4">
        <f>(($A12-(3000+600*AG$2))*AG$3)*VLOOKUP((($A12-(3000+600*AG$2))*AG$3),相続税速算表!$A$4:$E$11,4,TRUE)-VLOOKUP((($A12-(3000+600*AG$2))*AG$3),相続税速算表!$A$4:$E$11,5,TRUE)</f>
        <v>122.5</v>
      </c>
      <c r="AH12" s="1">
        <f t="shared" si="4"/>
        <v>490</v>
      </c>
    </row>
    <row r="13" spans="1:34" x14ac:dyDescent="0.15">
      <c r="A13" s="3">
        <v>11000</v>
      </c>
      <c r="B13" s="4">
        <f>M13*B$3*(B$2-1)</f>
        <v>480</v>
      </c>
      <c r="C13" s="4">
        <f>P13*C$3*(C$2-1)</f>
        <v>392.5</v>
      </c>
      <c r="D13" s="4">
        <f>S13*D$3*(D$2-1)</f>
        <v>325</v>
      </c>
      <c r="E13" s="4">
        <f>V13*E$3*(E$2-1)</f>
        <v>287.5</v>
      </c>
      <c r="F13" s="4">
        <f t="shared" si="5"/>
        <v>1520</v>
      </c>
      <c r="G13" s="4">
        <f t="shared" si="6"/>
        <v>960</v>
      </c>
      <c r="H13" s="4">
        <f t="shared" si="7"/>
        <v>779.99999999999966</v>
      </c>
      <c r="I13" s="4">
        <f t="shared" si="8"/>
        <v>640</v>
      </c>
      <c r="K13" s="4">
        <f>(($A13-(3000+600*K$2))*1/2)*VLOOKUP((($A13-(3000+600*K$2))*K$3),相続税速算表!$A$4:$E$11,4,TRUE)-VLOOKUP((($A13-(3000+600*K$2))*K$3),相続税速算表!$A$4:$E$11,5,TRUE)</f>
        <v>480</v>
      </c>
      <c r="L13" s="4">
        <f>(($A13-(3000+600*L$2))*L$3)*VLOOKUP((($A13-(3000+600*L$2))*L$3),相続税速算表!$A$4:$E$11,4,TRUE)-VLOOKUP((($A13-(3000+600*L$2))*L$3),相続税速算表!$A$4:$E$11,5,TRUE)</f>
        <v>480</v>
      </c>
      <c r="M13" s="1">
        <f t="shared" si="11"/>
        <v>960</v>
      </c>
      <c r="N13" s="4">
        <f>(($A13-(3000+600*N$2))*1/2)*VLOOKUP((($A13-(3000+600*N$2))*N$3),相続税速算表!$A$4:$E$11,4,TRUE)-VLOOKUP((($A13-(3000+600*N$2))*N$3),相続税速算表!$A$4:$E$11,5,TRUE)</f>
        <v>420</v>
      </c>
      <c r="O13" s="4">
        <f>(($A13-(3000+600*O$2))*O$3)*VLOOKUP((($A13-(3000+600*O$2))*O$3),相続税速算表!$A$4:$E$11,4,TRUE)-VLOOKUP((($A13-(3000+600*O$2))*O$3),相続税速算表!$A$4:$E$11,5,TRUE)</f>
        <v>182.5</v>
      </c>
      <c r="P13" s="1">
        <f t="shared" si="12"/>
        <v>785</v>
      </c>
      <c r="Q13" s="4">
        <f>(($A13-(3000+600*Q$2))*1/2)*VLOOKUP((($A13-(3000+600*Q$2))*Q$3),相続税速算表!$A$4:$E$11,4,TRUE)-VLOOKUP((($A13-(3000+600*Q$2))*Q$3),相続税速算表!$A$4:$E$11,5,TRUE)</f>
        <v>370</v>
      </c>
      <c r="R13" s="4">
        <f>(($A13-(3000+600*R$2))*R$3)*VLOOKUP((($A13-(3000+600*R$2))*R$3),相続税速算表!$A$4:$E$11,4,TRUE)-VLOOKUP((($A13-(3000+600*R$2))*R$3),相続税速算表!$A$4:$E$11,5,TRUE)</f>
        <v>93.333333333333329</v>
      </c>
      <c r="S13" s="1">
        <f t="shared" si="13"/>
        <v>650</v>
      </c>
      <c r="T13" s="4">
        <f>(($A13-(3000+600*T$2))*1/2)*VLOOKUP((($A13-(3000+600*T$2))*T$3),相続税速算表!$A$4:$E$11,4,TRUE)-VLOOKUP((($A13-(3000+600*T$2))*T$3),相続税速算表!$A$4:$E$11,5,TRUE)</f>
        <v>325</v>
      </c>
      <c r="U13" s="4">
        <f>(($A13-(3000+600*U$2))*U$3)*VLOOKUP((($A13-(3000+600*U$2))*U$3),相続税速算表!$A$4:$E$11,4,TRUE)-VLOOKUP((($A13-(3000+600*U$2))*U$3),相続税速算表!$A$4:$E$11,5,TRUE)</f>
        <v>62.5</v>
      </c>
      <c r="V13" s="1">
        <f t="shared" si="14"/>
        <v>575</v>
      </c>
      <c r="W13" s="4"/>
      <c r="X13" s="4">
        <f>(($A13-(3000+600*X$2))*X$3)*VLOOKUP((($A13-(3000+600*X$2))*X$3),相続税速算表!$A$4:$E$11,4,TRUE)-VLOOKUP((($A13-(3000+600*X$2))*X$3),相続税速算表!$A$4:$E$11,5,TRUE)</f>
        <v>1520</v>
      </c>
      <c r="Y13" s="1">
        <f t="shared" si="9"/>
        <v>1520</v>
      </c>
      <c r="Z13" s="4"/>
      <c r="AA13" s="4">
        <f>(($A13-(3000+600*AA$2))*AA$3)*VLOOKUP((($A13-(3000+600*AA$2))*AA$3),相続税速算表!$A$4:$E$11,4,TRUE)-VLOOKUP((($A13-(3000+600*AA$2))*AA$3),相続税速算表!$A$4:$E$11,5,TRUE)</f>
        <v>480</v>
      </c>
      <c r="AB13" s="1">
        <f t="shared" si="10"/>
        <v>960</v>
      </c>
      <c r="AC13" s="4"/>
      <c r="AD13" s="4">
        <f>(($A13-(3000+600*AD$2))*AD$3)*VLOOKUP((($A13-(3000+600*AD$2))*AD$3),相続税速算表!$A$4:$E$11,4,TRUE)-VLOOKUP((($A13-(3000+600*AD$2))*AD$3),相続税速算表!$A$4:$E$11,5,TRUE)</f>
        <v>259.99999999999994</v>
      </c>
      <c r="AE13" s="1">
        <f t="shared" si="3"/>
        <v>779.99999999999977</v>
      </c>
      <c r="AF13" s="4"/>
      <c r="AG13" s="4">
        <f>(($A13-(3000+600*AG$2))*AG$3)*VLOOKUP((($A13-(3000+600*AG$2))*AG$3),相続税速算表!$A$4:$E$11,4,TRUE)-VLOOKUP((($A13-(3000+600*AG$2))*AG$3),相続税速算表!$A$4:$E$11,5,TRUE)</f>
        <v>160</v>
      </c>
      <c r="AH13" s="1">
        <f t="shared" si="4"/>
        <v>640</v>
      </c>
    </row>
    <row r="14" spans="1:34" x14ac:dyDescent="0.15">
      <c r="A14" s="3">
        <v>12000</v>
      </c>
      <c r="B14" s="4">
        <f>M14*B$3*(B$2-1)</f>
        <v>580</v>
      </c>
      <c r="C14" s="4">
        <f>P14*C$3*(C$2-1)</f>
        <v>480</v>
      </c>
      <c r="D14" s="4">
        <f>S14*D$3*(D$2-1)</f>
        <v>402.5</v>
      </c>
      <c r="E14" s="4">
        <f>V14*E$3*(E$2-1)</f>
        <v>350</v>
      </c>
      <c r="F14" s="4">
        <f t="shared" si="5"/>
        <v>1820</v>
      </c>
      <c r="G14" s="4">
        <f t="shared" si="6"/>
        <v>1160</v>
      </c>
      <c r="H14" s="4">
        <f t="shared" si="7"/>
        <v>930</v>
      </c>
      <c r="I14" s="4">
        <f t="shared" si="8"/>
        <v>790</v>
      </c>
      <c r="K14" s="4">
        <f>(($A14-(3000+600*K$2))*1/2)*VLOOKUP((($A14-(3000+600*K$2))*K$3),相続税速算表!$A$4:$E$11,4,TRUE)-VLOOKUP((($A14-(3000+600*K$2))*K$3),相続税速算表!$A$4:$E$11,5,TRUE)</f>
        <v>580</v>
      </c>
      <c r="L14" s="4">
        <f>(($A14-(3000+600*L$2))*L$3)*VLOOKUP((($A14-(3000+600*L$2))*L$3),相続税速算表!$A$4:$E$11,4,TRUE)-VLOOKUP((($A14-(3000+600*L$2))*L$3),相続税速算表!$A$4:$E$11,5,TRUE)</f>
        <v>580</v>
      </c>
      <c r="M14" s="1">
        <f t="shared" si="11"/>
        <v>1160</v>
      </c>
      <c r="N14" s="4">
        <f>(($A14-(3000+600*N$2))*1/2)*VLOOKUP((($A14-(3000+600*N$2))*N$3),相続税速算表!$A$4:$E$11,4,TRUE)-VLOOKUP((($A14-(3000+600*N$2))*N$3),相続税速算表!$A$4:$E$11,5,TRUE)</f>
        <v>520</v>
      </c>
      <c r="O14" s="4">
        <f>(($A14-(3000+600*O$2))*O$3)*VLOOKUP((($A14-(3000+600*O$2))*O$3),相続税速算表!$A$4:$E$11,4,TRUE)-VLOOKUP((($A14-(3000+600*O$2))*O$3),相続税速算表!$A$4:$E$11,5,TRUE)</f>
        <v>220</v>
      </c>
      <c r="P14" s="1">
        <f t="shared" si="12"/>
        <v>960</v>
      </c>
      <c r="Q14" s="4">
        <f>(($A14-(3000+600*Q$2))*1/2)*VLOOKUP((($A14-(3000+600*Q$2))*Q$3),相続税速算表!$A$4:$E$11,4,TRUE)-VLOOKUP((($A14-(3000+600*Q$2))*Q$3),相続税速算表!$A$4:$E$11,5,TRUE)</f>
        <v>460</v>
      </c>
      <c r="R14" s="4">
        <f>(($A14-(3000+600*R$2))*R$3)*VLOOKUP((($A14-(3000+600*R$2))*R$3),相続税速算表!$A$4:$E$11,4,TRUE)-VLOOKUP((($A14-(3000+600*R$2))*R$3),相続税速算表!$A$4:$E$11,5,TRUE)</f>
        <v>115</v>
      </c>
      <c r="S14" s="1">
        <f t="shared" si="13"/>
        <v>805</v>
      </c>
      <c r="T14" s="4">
        <f>(($A14-(3000+600*T$2))*1/2)*VLOOKUP((($A14-(3000+600*T$2))*T$3),相続税速算表!$A$4:$E$11,4,TRUE)-VLOOKUP((($A14-(3000+600*T$2))*T$3),相続税速算表!$A$4:$E$11,5,TRUE)</f>
        <v>400</v>
      </c>
      <c r="U14" s="4">
        <f>(($A14-(3000+600*U$2))*U$3)*VLOOKUP((($A14-(3000+600*U$2))*U$3),相続税速算表!$A$4:$E$11,4,TRUE)-VLOOKUP((($A14-(3000+600*U$2))*U$3),相続税速算表!$A$4:$E$11,5,TRUE)</f>
        <v>75</v>
      </c>
      <c r="V14" s="1">
        <f t="shared" si="14"/>
        <v>700</v>
      </c>
      <c r="W14" s="4"/>
      <c r="X14" s="4">
        <f>(($A14-(3000+600*X$2))*X$3)*VLOOKUP((($A14-(3000+600*X$2))*X$3),相続税速算表!$A$4:$E$11,4,TRUE)-VLOOKUP((($A14-(3000+600*X$2))*X$3),相続税速算表!$A$4:$E$11,5,TRUE)</f>
        <v>1820</v>
      </c>
      <c r="Y14" s="1">
        <f t="shared" si="9"/>
        <v>1820</v>
      </c>
      <c r="Z14" s="4"/>
      <c r="AA14" s="4">
        <f>(($A14-(3000+600*AA$2))*AA$3)*VLOOKUP((($A14-(3000+600*AA$2))*AA$3),相続税速算表!$A$4:$E$11,4,TRUE)-VLOOKUP((($A14-(3000+600*AA$2))*AA$3),相続税速算表!$A$4:$E$11,5,TRUE)</f>
        <v>580</v>
      </c>
      <c r="AB14" s="1">
        <f t="shared" si="10"/>
        <v>1160</v>
      </c>
      <c r="AC14" s="4"/>
      <c r="AD14" s="4">
        <f>(($A14-(3000+600*AD$2))*AD$3)*VLOOKUP((($A14-(3000+600*AD$2))*AD$3),相続税速算表!$A$4:$E$11,4,TRUE)-VLOOKUP((($A14-(3000+600*AD$2))*AD$3),相続税速算表!$A$4:$E$11,5,TRUE)</f>
        <v>310</v>
      </c>
      <c r="AE14" s="1">
        <f t="shared" si="3"/>
        <v>930</v>
      </c>
      <c r="AF14" s="4"/>
      <c r="AG14" s="4">
        <f>(($A14-(3000+600*AG$2))*AG$3)*VLOOKUP((($A14-(3000+600*AG$2))*AG$3),相続税速算表!$A$4:$E$11,4,TRUE)-VLOOKUP((($A14-(3000+600*AG$2))*AG$3),相続税速算表!$A$4:$E$11,5,TRUE)</f>
        <v>197.5</v>
      </c>
      <c r="AH14" s="1">
        <f t="shared" si="4"/>
        <v>790</v>
      </c>
    </row>
    <row r="15" spans="1:34" x14ac:dyDescent="0.15">
      <c r="A15" s="3">
        <v>13000</v>
      </c>
      <c r="B15" s="4">
        <f>M15*B$3*(B$2-1)</f>
        <v>680</v>
      </c>
      <c r="C15" s="4">
        <f>P15*C$3*(C$2-1)</f>
        <v>567.5</v>
      </c>
      <c r="D15" s="4">
        <f>S15*D$3*(D$2-1)</f>
        <v>489.99999999999994</v>
      </c>
      <c r="E15" s="4">
        <f>V15*E$3*(E$2-1)</f>
        <v>425</v>
      </c>
      <c r="F15" s="4">
        <f t="shared" si="5"/>
        <v>2120</v>
      </c>
      <c r="G15" s="4">
        <f t="shared" si="6"/>
        <v>1360</v>
      </c>
      <c r="H15" s="4">
        <f t="shared" si="7"/>
        <v>1079.9999999999995</v>
      </c>
      <c r="I15" s="4">
        <f t="shared" si="8"/>
        <v>940</v>
      </c>
      <c r="K15" s="4">
        <f>(($A15-(3000+600*K$2))*1/2)*VLOOKUP((($A15-(3000+600*K$2))*K$3),相続税速算表!$A$4:$E$11,4,TRUE)-VLOOKUP((($A15-(3000+600*K$2))*K$3),相続税速算表!$A$4:$E$11,5,TRUE)</f>
        <v>680</v>
      </c>
      <c r="L15" s="4">
        <f>(($A15-(3000+600*L$2))*L$3)*VLOOKUP((($A15-(3000+600*L$2))*L$3),相続税速算表!$A$4:$E$11,4,TRUE)-VLOOKUP((($A15-(3000+600*L$2))*L$3),相続税速算表!$A$4:$E$11,5,TRUE)</f>
        <v>680</v>
      </c>
      <c r="M15" s="1">
        <f t="shared" si="11"/>
        <v>1360</v>
      </c>
      <c r="N15" s="4">
        <f>(($A15-(3000+600*N$2))*1/2)*VLOOKUP((($A15-(3000+600*N$2))*N$3),相続税速算表!$A$4:$E$11,4,TRUE)-VLOOKUP((($A15-(3000+600*N$2))*N$3),相続税速算表!$A$4:$E$11,5,TRUE)</f>
        <v>620</v>
      </c>
      <c r="O15" s="4">
        <f>(($A15-(3000+600*O$2))*O$3)*VLOOKUP((($A15-(3000+600*O$2))*O$3),相続税速算表!$A$4:$E$11,4,TRUE)-VLOOKUP((($A15-(3000+600*O$2))*O$3),相続税速算表!$A$4:$E$11,5,TRUE)</f>
        <v>257.5</v>
      </c>
      <c r="P15" s="1">
        <f t="shared" si="12"/>
        <v>1135</v>
      </c>
      <c r="Q15" s="4">
        <f>(($A15-(3000+600*Q$2))*1/2)*VLOOKUP((($A15-(3000+600*Q$2))*Q$3),相続税速算表!$A$4:$E$11,4,TRUE)-VLOOKUP((($A15-(3000+600*Q$2))*Q$3),相続税速算表!$A$4:$E$11,5,TRUE)</f>
        <v>560</v>
      </c>
      <c r="R15" s="4">
        <f>(($A15-(3000+600*R$2))*R$3)*VLOOKUP((($A15-(3000+600*R$2))*R$3),相続税速算表!$A$4:$E$11,4,TRUE)-VLOOKUP((($A15-(3000+600*R$2))*R$3),相続税速算表!$A$4:$E$11,5,TRUE)</f>
        <v>139.99999999999997</v>
      </c>
      <c r="S15" s="1">
        <f t="shared" si="13"/>
        <v>979.99999999999989</v>
      </c>
      <c r="T15" s="4">
        <f>(($A15-(3000+600*T$2))*1/2)*VLOOKUP((($A15-(3000+600*T$2))*T$3),相続税速算表!$A$4:$E$11,4,TRUE)-VLOOKUP((($A15-(3000+600*T$2))*T$3),相続税速算表!$A$4:$E$11,5,TRUE)</f>
        <v>500</v>
      </c>
      <c r="U15" s="4">
        <f>(($A15-(3000+600*U$2))*U$3)*VLOOKUP((($A15-(3000+600*U$2))*U$3),相続税速算表!$A$4:$E$11,4,TRUE)-VLOOKUP((($A15-(3000+600*U$2))*U$3),相続税速算表!$A$4:$E$11,5,TRUE)</f>
        <v>87.5</v>
      </c>
      <c r="V15" s="1">
        <f t="shared" si="14"/>
        <v>850</v>
      </c>
      <c r="W15" s="4"/>
      <c r="X15" s="4">
        <f>(($A15-(3000+600*X$2))*X$3)*VLOOKUP((($A15-(3000+600*X$2))*X$3),相続税速算表!$A$4:$E$11,4,TRUE)-VLOOKUP((($A15-(3000+600*X$2))*X$3),相続税速算表!$A$4:$E$11,5,TRUE)</f>
        <v>2120</v>
      </c>
      <c r="Y15" s="1">
        <f t="shared" si="9"/>
        <v>2120</v>
      </c>
      <c r="Z15" s="4"/>
      <c r="AA15" s="4">
        <f>(($A15-(3000+600*AA$2))*AA$3)*VLOOKUP((($A15-(3000+600*AA$2))*AA$3),相続税速算表!$A$4:$E$11,4,TRUE)-VLOOKUP((($A15-(3000+600*AA$2))*AA$3),相続税速算表!$A$4:$E$11,5,TRUE)</f>
        <v>680</v>
      </c>
      <c r="AB15" s="1">
        <f t="shared" si="10"/>
        <v>1360</v>
      </c>
      <c r="AC15" s="4"/>
      <c r="AD15" s="4">
        <f>(($A15-(3000+600*AD$2))*AD$3)*VLOOKUP((($A15-(3000+600*AD$2))*AD$3),相続税速算表!$A$4:$E$11,4,TRUE)-VLOOKUP((($A15-(3000+600*AD$2))*AD$3),相続税速算表!$A$4:$E$11,5,TRUE)</f>
        <v>359.99999999999994</v>
      </c>
      <c r="AE15" s="1">
        <f t="shared" si="3"/>
        <v>1079.9999999999998</v>
      </c>
      <c r="AF15" s="4"/>
      <c r="AG15" s="4">
        <f>(($A15-(3000+600*AG$2))*AG$3)*VLOOKUP((($A15-(3000+600*AG$2))*AG$3),相続税速算表!$A$4:$E$11,4,TRUE)-VLOOKUP((($A15-(3000+600*AG$2))*AG$3),相続税速算表!$A$4:$E$11,5,TRUE)</f>
        <v>235</v>
      </c>
      <c r="AH15" s="1">
        <f t="shared" si="4"/>
        <v>940</v>
      </c>
    </row>
    <row r="16" spans="1:34" x14ac:dyDescent="0.15">
      <c r="A16" s="3">
        <v>14000</v>
      </c>
      <c r="B16" s="4">
        <f>M16*B$3*(B$2-1)</f>
        <v>780</v>
      </c>
      <c r="C16" s="4">
        <f>P16*C$3*(C$2-1)</f>
        <v>655</v>
      </c>
      <c r="D16" s="4">
        <f>S16*D$3*(D$2-1)</f>
        <v>577.5</v>
      </c>
      <c r="E16" s="4">
        <f>V16*E$3*(E$2-1)</f>
        <v>500</v>
      </c>
      <c r="F16" s="4">
        <f t="shared" si="5"/>
        <v>2460</v>
      </c>
      <c r="G16" s="4">
        <f t="shared" si="6"/>
        <v>1560</v>
      </c>
      <c r="H16" s="4">
        <f t="shared" si="7"/>
        <v>1240</v>
      </c>
      <c r="I16" s="4">
        <f t="shared" si="8"/>
        <v>1090</v>
      </c>
      <c r="K16" s="4">
        <f>(($A16-(3000+600*K$2))*1/2)*VLOOKUP((($A16-(3000+600*K$2))*K$3),相続税速算表!$A$4:$E$11,4,TRUE)-VLOOKUP((($A16-(3000+600*K$2))*K$3),相続税速算表!$A$4:$E$11,5,TRUE)</f>
        <v>780</v>
      </c>
      <c r="L16" s="4">
        <f>(($A16-(3000+600*L$2))*L$3)*VLOOKUP((($A16-(3000+600*L$2))*L$3),相続税速算表!$A$4:$E$11,4,TRUE)-VLOOKUP((($A16-(3000+600*L$2))*L$3),相続税速算表!$A$4:$E$11,5,TRUE)</f>
        <v>780</v>
      </c>
      <c r="M16" s="1">
        <f t="shared" si="11"/>
        <v>1560</v>
      </c>
      <c r="N16" s="4">
        <f>(($A16-(3000+600*N$2))*1/2)*VLOOKUP((($A16-(3000+600*N$2))*N$3),相続税速算表!$A$4:$E$11,4,TRUE)-VLOOKUP((($A16-(3000+600*N$2))*N$3),相続税速算表!$A$4:$E$11,5,TRUE)</f>
        <v>720</v>
      </c>
      <c r="O16" s="4">
        <f>(($A16-(3000+600*O$2))*O$3)*VLOOKUP((($A16-(3000+600*O$2))*O$3),相続税速算表!$A$4:$E$11,4,TRUE)-VLOOKUP((($A16-(3000+600*O$2))*O$3),相続税速算表!$A$4:$E$11,5,TRUE)</f>
        <v>295</v>
      </c>
      <c r="P16" s="1">
        <f t="shared" si="12"/>
        <v>1310</v>
      </c>
      <c r="Q16" s="4">
        <f>(($A16-(3000+600*Q$2))*1/2)*VLOOKUP((($A16-(3000+600*Q$2))*Q$3),相続税速算表!$A$4:$E$11,4,TRUE)-VLOOKUP((($A16-(3000+600*Q$2))*Q$3),相続税速算表!$A$4:$E$11,5,TRUE)</f>
        <v>660</v>
      </c>
      <c r="R16" s="4">
        <f>(($A16-(3000+600*R$2))*R$3)*VLOOKUP((($A16-(3000+600*R$2))*R$3),相続税速算表!$A$4:$E$11,4,TRUE)-VLOOKUP((($A16-(3000+600*R$2))*R$3),相続税速算表!$A$4:$E$11,5,TRUE)</f>
        <v>164.99999999999997</v>
      </c>
      <c r="S16" s="1">
        <f t="shared" si="13"/>
        <v>1155</v>
      </c>
      <c r="T16" s="4">
        <f>(($A16-(3000+600*T$2))*1/2)*VLOOKUP((($A16-(3000+600*T$2))*T$3),相続税速算表!$A$4:$E$11,4,TRUE)-VLOOKUP((($A16-(3000+600*T$2))*T$3),相続税速算表!$A$4:$E$11,5,TRUE)</f>
        <v>600</v>
      </c>
      <c r="U16" s="4">
        <f>(($A16-(3000+600*U$2))*U$3)*VLOOKUP((($A16-(3000+600*U$2))*U$3),相続税速算表!$A$4:$E$11,4,TRUE)-VLOOKUP((($A16-(3000+600*U$2))*U$3),相続税速算表!$A$4:$E$11,5,TRUE)</f>
        <v>100</v>
      </c>
      <c r="V16" s="1">
        <f t="shared" si="14"/>
        <v>1000</v>
      </c>
      <c r="W16" s="4"/>
      <c r="X16" s="4">
        <f>(($A16-(3000+600*X$2))*X$3)*VLOOKUP((($A16-(3000+600*X$2))*X$3),相続税速算表!$A$4:$E$11,4,TRUE)-VLOOKUP((($A16-(3000+600*X$2))*X$3),相続税速算表!$A$4:$E$11,5,TRUE)</f>
        <v>2460</v>
      </c>
      <c r="Y16" s="1">
        <f t="shared" si="9"/>
        <v>2460</v>
      </c>
      <c r="Z16" s="4"/>
      <c r="AA16" s="4">
        <f>(($A16-(3000+600*AA$2))*AA$3)*VLOOKUP((($A16-(3000+600*AA$2))*AA$3),相続税速算表!$A$4:$E$11,4,TRUE)-VLOOKUP((($A16-(3000+600*AA$2))*AA$3),相続税速算表!$A$4:$E$11,5,TRUE)</f>
        <v>780</v>
      </c>
      <c r="AB16" s="1">
        <f t="shared" si="10"/>
        <v>1560</v>
      </c>
      <c r="AC16" s="4"/>
      <c r="AD16" s="4">
        <f>(($A16-(3000+600*AD$2))*AD$3)*VLOOKUP((($A16-(3000+600*AD$2))*AD$3),相続税速算表!$A$4:$E$11,4,TRUE)-VLOOKUP((($A16-(3000+600*AD$2))*AD$3),相続税速算表!$A$4:$E$11,5,TRUE)</f>
        <v>413.33333333333337</v>
      </c>
      <c r="AE16" s="1">
        <f t="shared" si="3"/>
        <v>1240</v>
      </c>
      <c r="AF16" s="4"/>
      <c r="AG16" s="4">
        <f>(($A16-(3000+600*AG$2))*AG$3)*VLOOKUP((($A16-(3000+600*AG$2))*AG$3),相続税速算表!$A$4:$E$11,4,TRUE)-VLOOKUP((($A16-(3000+600*AG$2))*AG$3),相続税速算表!$A$4:$E$11,5,TRUE)</f>
        <v>272.5</v>
      </c>
      <c r="AH16" s="1">
        <f t="shared" si="4"/>
        <v>1090</v>
      </c>
    </row>
    <row r="17" spans="1:34" x14ac:dyDescent="0.15">
      <c r="A17" s="3">
        <v>15000</v>
      </c>
      <c r="B17" s="4">
        <f>M17*B$3*(B$2-1)</f>
        <v>920</v>
      </c>
      <c r="C17" s="4">
        <f>P17*C$3*(C$2-1)</f>
        <v>747.5</v>
      </c>
      <c r="D17" s="4">
        <f>S17*D$3*(D$2-1)</f>
        <v>665</v>
      </c>
      <c r="E17" s="4">
        <f>V17*E$3*(E$2-1)</f>
        <v>587.5</v>
      </c>
      <c r="F17" s="4">
        <f t="shared" si="5"/>
        <v>2860</v>
      </c>
      <c r="G17" s="4">
        <f t="shared" si="6"/>
        <v>1840</v>
      </c>
      <c r="H17" s="4">
        <f t="shared" si="7"/>
        <v>1440</v>
      </c>
      <c r="I17" s="4">
        <f t="shared" si="8"/>
        <v>1240</v>
      </c>
      <c r="K17" s="4">
        <f>(($A17-(3000+600*K$2))*1/2)*VLOOKUP((($A17-(3000+600*K$2))*K$3),相続税速算表!$A$4:$E$11,4,TRUE)-VLOOKUP((($A17-(3000+600*K$2))*K$3),相続税速算表!$A$4:$E$11,5,TRUE)</f>
        <v>920</v>
      </c>
      <c r="L17" s="4">
        <f>(($A17-(3000+600*L$2))*L$3)*VLOOKUP((($A17-(3000+600*L$2))*L$3),相続税速算表!$A$4:$E$11,4,TRUE)-VLOOKUP((($A17-(3000+600*L$2))*L$3),相続税速算表!$A$4:$E$11,5,TRUE)</f>
        <v>920</v>
      </c>
      <c r="M17" s="1">
        <f t="shared" si="11"/>
        <v>1840</v>
      </c>
      <c r="N17" s="4">
        <f>(($A17-(3000+600*N$2))*1/2)*VLOOKUP((($A17-(3000+600*N$2))*N$3),相続税速算表!$A$4:$E$11,4,TRUE)-VLOOKUP((($A17-(3000+600*N$2))*N$3),相続税速算表!$A$4:$E$11,5,TRUE)</f>
        <v>830</v>
      </c>
      <c r="O17" s="4">
        <f>(($A17-(3000+600*O$2))*O$3)*VLOOKUP((($A17-(3000+600*O$2))*O$3),相続税速算表!$A$4:$E$11,4,TRUE)-VLOOKUP((($A17-(3000+600*O$2))*O$3),相続税速算表!$A$4:$E$11,5,TRUE)</f>
        <v>332.5</v>
      </c>
      <c r="P17" s="1">
        <f t="shared" si="12"/>
        <v>1495</v>
      </c>
      <c r="Q17" s="4">
        <f>(($A17-(3000+600*Q$2))*1/2)*VLOOKUP((($A17-(3000+600*Q$2))*Q$3),相続税速算表!$A$4:$E$11,4,TRUE)-VLOOKUP((($A17-(3000+600*Q$2))*Q$3),相続税速算表!$A$4:$E$11,5,TRUE)</f>
        <v>760</v>
      </c>
      <c r="R17" s="4">
        <f>(($A17-(3000+600*R$2))*R$3)*VLOOKUP((($A17-(3000+600*R$2))*R$3),相続税速算表!$A$4:$E$11,4,TRUE)-VLOOKUP((($A17-(3000+600*R$2))*R$3),相続税速算表!$A$4:$E$11,5,TRUE)</f>
        <v>190</v>
      </c>
      <c r="S17" s="1">
        <f t="shared" si="13"/>
        <v>1330</v>
      </c>
      <c r="T17" s="4">
        <f>(($A17-(3000+600*T$2))*1/2)*VLOOKUP((($A17-(3000+600*T$2))*T$3),相続税速算表!$A$4:$E$11,4,TRUE)-VLOOKUP((($A17-(3000+600*T$2))*T$3),相続税速算表!$A$4:$E$11,5,TRUE)</f>
        <v>700</v>
      </c>
      <c r="U17" s="4">
        <f>(($A17-(3000+600*U$2))*U$3)*VLOOKUP((($A17-(3000+600*U$2))*U$3),相続税速算表!$A$4:$E$11,4,TRUE)-VLOOKUP((($A17-(3000+600*U$2))*U$3),相続税速算表!$A$4:$E$11,5,TRUE)</f>
        <v>118.75</v>
      </c>
      <c r="V17" s="1">
        <f t="shared" si="14"/>
        <v>1175</v>
      </c>
      <c r="W17" s="4"/>
      <c r="X17" s="4">
        <f>(($A17-(3000+600*X$2))*X$3)*VLOOKUP((($A17-(3000+600*X$2))*X$3),相続税速算表!$A$4:$E$11,4,TRUE)-VLOOKUP((($A17-(3000+600*X$2))*X$3),相続税速算表!$A$4:$E$11,5,TRUE)</f>
        <v>2860</v>
      </c>
      <c r="Y17" s="1">
        <f t="shared" si="9"/>
        <v>2860</v>
      </c>
      <c r="Z17" s="4"/>
      <c r="AA17" s="4">
        <f>(($A17-(3000+600*AA$2))*AA$3)*VLOOKUP((($A17-(3000+600*AA$2))*AA$3),相続税速算表!$A$4:$E$11,4,TRUE)-VLOOKUP((($A17-(3000+600*AA$2))*AA$3),相続税速算表!$A$4:$E$11,5,TRUE)</f>
        <v>920</v>
      </c>
      <c r="AB17" s="1">
        <f t="shared" si="10"/>
        <v>1840</v>
      </c>
      <c r="AC17" s="4"/>
      <c r="AD17" s="4">
        <f>(($A17-(3000+600*AD$2))*AD$3)*VLOOKUP((($A17-(3000+600*AD$2))*AD$3),相続税速算表!$A$4:$E$11,4,TRUE)-VLOOKUP((($A17-(3000+600*AD$2))*AD$3),相続税速算表!$A$4:$E$11,5,TRUE)</f>
        <v>480</v>
      </c>
      <c r="AE17" s="1">
        <f t="shared" si="3"/>
        <v>1440</v>
      </c>
      <c r="AF17" s="4"/>
      <c r="AG17" s="4">
        <f>(($A17-(3000+600*AG$2))*AG$3)*VLOOKUP((($A17-(3000+600*AG$2))*AG$3),相続税速算表!$A$4:$E$11,4,TRUE)-VLOOKUP((($A17-(3000+600*AG$2))*AG$3),相続税速算表!$A$4:$E$11,5,TRUE)</f>
        <v>310</v>
      </c>
      <c r="AH17" s="1">
        <f t="shared" si="4"/>
        <v>1240</v>
      </c>
    </row>
    <row r="18" spans="1:34" x14ac:dyDescent="0.15">
      <c r="A18" s="3">
        <v>16000</v>
      </c>
      <c r="B18" s="4">
        <f>M18*B$3*(B$2-1)</f>
        <v>1070</v>
      </c>
      <c r="C18" s="4">
        <f>P18*C$3*(C$2-1)</f>
        <v>860</v>
      </c>
      <c r="D18" s="4">
        <f>S18*D$3*(D$2-1)</f>
        <v>767.49999999999989</v>
      </c>
      <c r="E18" s="4">
        <f>V18*E$3*(E$2-1)</f>
        <v>675</v>
      </c>
      <c r="F18" s="4">
        <f t="shared" si="5"/>
        <v>3260</v>
      </c>
      <c r="G18" s="4">
        <f t="shared" si="6"/>
        <v>2140</v>
      </c>
      <c r="H18" s="4">
        <f t="shared" si="7"/>
        <v>1640</v>
      </c>
      <c r="I18" s="4">
        <f t="shared" si="8"/>
        <v>1390</v>
      </c>
      <c r="K18" s="4">
        <f>(($A18-(3000+600*K$2))*1/2)*VLOOKUP((($A18-(3000+600*K$2))*K$3),相続税速算表!$A$4:$E$11,4,TRUE)-VLOOKUP((($A18-(3000+600*K$2))*K$3),相続税速算表!$A$4:$E$11,5,TRUE)</f>
        <v>1070</v>
      </c>
      <c r="L18" s="4">
        <f>(($A18-(3000+600*L$2))*L$3)*VLOOKUP((($A18-(3000+600*L$2))*L$3),相続税速算表!$A$4:$E$11,4,TRUE)-VLOOKUP((($A18-(3000+600*L$2))*L$3),相続税速算表!$A$4:$E$11,5,TRUE)</f>
        <v>1070</v>
      </c>
      <c r="M18" s="1">
        <f t="shared" si="11"/>
        <v>2140</v>
      </c>
      <c r="N18" s="4">
        <f>(($A18-(3000+600*N$2))*1/2)*VLOOKUP((($A18-(3000+600*N$2))*N$3),相続税速算表!$A$4:$E$11,4,TRUE)-VLOOKUP((($A18-(3000+600*N$2))*N$3),相続税速算表!$A$4:$E$11,5,TRUE)</f>
        <v>980</v>
      </c>
      <c r="O18" s="4">
        <f>(($A18-(3000+600*O$2))*O$3)*VLOOKUP((($A18-(3000+600*O$2))*O$3),相続税速算表!$A$4:$E$11,4,TRUE)-VLOOKUP((($A18-(3000+600*O$2))*O$3),相続税速算表!$A$4:$E$11,5,TRUE)</f>
        <v>370</v>
      </c>
      <c r="P18" s="1">
        <f t="shared" si="12"/>
        <v>1720</v>
      </c>
      <c r="Q18" s="4">
        <f>(($A18-(3000+600*Q$2))*1/2)*VLOOKUP((($A18-(3000+600*Q$2))*Q$3),相続税速算表!$A$4:$E$11,4,TRUE)-VLOOKUP((($A18-(3000+600*Q$2))*Q$3),相続税速算表!$A$4:$E$11,5,TRUE)</f>
        <v>890</v>
      </c>
      <c r="R18" s="4">
        <f>(($A18-(3000+600*R$2))*R$3)*VLOOKUP((($A18-(3000+600*R$2))*R$3),相続税速算表!$A$4:$E$11,4,TRUE)-VLOOKUP((($A18-(3000+600*R$2))*R$3),相続税速算表!$A$4:$E$11,5,TRUE)</f>
        <v>214.99999999999994</v>
      </c>
      <c r="S18" s="1">
        <f t="shared" si="13"/>
        <v>1534.9999999999998</v>
      </c>
      <c r="T18" s="4">
        <f>(($A18-(3000+600*T$2))*1/2)*VLOOKUP((($A18-(3000+600*T$2))*T$3),相続税速算表!$A$4:$E$11,4,TRUE)-VLOOKUP((($A18-(3000+600*T$2))*T$3),相続税速算表!$A$4:$E$11,5,TRUE)</f>
        <v>800</v>
      </c>
      <c r="U18" s="4">
        <f>(($A18-(3000+600*U$2))*U$3)*VLOOKUP((($A18-(3000+600*U$2))*U$3),相続税速算表!$A$4:$E$11,4,TRUE)-VLOOKUP((($A18-(3000+600*U$2))*U$3),相続税速算表!$A$4:$E$11,5,TRUE)</f>
        <v>137.5</v>
      </c>
      <c r="V18" s="1">
        <f t="shared" si="14"/>
        <v>1350</v>
      </c>
      <c r="W18" s="4"/>
      <c r="X18" s="4">
        <f>(($A18-(3000+600*X$2))*X$3)*VLOOKUP((($A18-(3000+600*X$2))*X$3),相続税速算表!$A$4:$E$11,4,TRUE)-VLOOKUP((($A18-(3000+600*X$2))*X$3),相続税速算表!$A$4:$E$11,5,TRUE)</f>
        <v>3260</v>
      </c>
      <c r="Y18" s="1">
        <f t="shared" si="9"/>
        <v>3260</v>
      </c>
      <c r="Z18" s="4"/>
      <c r="AA18" s="4">
        <f>(($A18-(3000+600*AA$2))*AA$3)*VLOOKUP((($A18-(3000+600*AA$2))*AA$3),相続税速算表!$A$4:$E$11,4,TRUE)-VLOOKUP((($A18-(3000+600*AA$2))*AA$3),相続税速算表!$A$4:$E$11,5,TRUE)</f>
        <v>1070</v>
      </c>
      <c r="AB18" s="1">
        <f t="shared" si="10"/>
        <v>2140</v>
      </c>
      <c r="AC18" s="4"/>
      <c r="AD18" s="4">
        <f>(($A18-(3000+600*AD$2))*AD$3)*VLOOKUP((($A18-(3000+600*AD$2))*AD$3),相続税速算表!$A$4:$E$11,4,TRUE)-VLOOKUP((($A18-(3000+600*AD$2))*AD$3),相続税速算表!$A$4:$E$11,5,TRUE)</f>
        <v>546.66666666666663</v>
      </c>
      <c r="AE18" s="1">
        <f t="shared" si="3"/>
        <v>1640</v>
      </c>
      <c r="AF18" s="4"/>
      <c r="AG18" s="4">
        <f>(($A18-(3000+600*AG$2))*AG$3)*VLOOKUP((($A18-(3000+600*AG$2))*AG$3),相続税速算表!$A$4:$E$11,4,TRUE)-VLOOKUP((($A18-(3000+600*AG$2))*AG$3),相続税速算表!$A$4:$E$11,5,TRUE)</f>
        <v>347.5</v>
      </c>
      <c r="AH18" s="1">
        <f t="shared" si="4"/>
        <v>1390</v>
      </c>
    </row>
    <row r="19" spans="1:34" x14ac:dyDescent="0.15">
      <c r="A19" s="3">
        <v>17000</v>
      </c>
      <c r="B19" s="4">
        <f>M19*B$3*(B$2-1)</f>
        <v>1220</v>
      </c>
      <c r="C19" s="4">
        <f>P19*C$3*(C$2-1)</f>
        <v>975</v>
      </c>
      <c r="D19" s="4">
        <f>S19*D$3*(D$2-1)</f>
        <v>880</v>
      </c>
      <c r="E19" s="4">
        <f>V19*E$3*(E$2-1)</f>
        <v>787.5</v>
      </c>
      <c r="F19" s="4">
        <f t="shared" si="5"/>
        <v>3660</v>
      </c>
      <c r="G19" s="4">
        <f t="shared" si="6"/>
        <v>2440</v>
      </c>
      <c r="H19" s="4">
        <f t="shared" si="7"/>
        <v>1839.9999999999998</v>
      </c>
      <c r="I19" s="4">
        <f t="shared" si="8"/>
        <v>1540</v>
      </c>
      <c r="K19" s="4">
        <f>(($A19-(3000+600*K$2))*1/2)*VLOOKUP((($A19-(3000+600*K$2))*K$3),相続税速算表!$A$4:$E$11,4,TRUE)-VLOOKUP((($A19-(3000+600*K$2))*K$3),相続税速算表!$A$4:$E$11,5,TRUE)</f>
        <v>1220</v>
      </c>
      <c r="L19" s="4">
        <f>(($A19-(3000+600*L$2))*L$3)*VLOOKUP((($A19-(3000+600*L$2))*L$3),相続税速算表!$A$4:$E$11,4,TRUE)-VLOOKUP((($A19-(3000+600*L$2))*L$3),相続税速算表!$A$4:$E$11,5,TRUE)</f>
        <v>1220</v>
      </c>
      <c r="M19" s="1">
        <f t="shared" si="11"/>
        <v>2440</v>
      </c>
      <c r="N19" s="4">
        <f>(($A19-(3000+600*N$2))*1/2)*VLOOKUP((($A19-(3000+600*N$2))*N$3),相続税速算表!$A$4:$E$11,4,TRUE)-VLOOKUP((($A19-(3000+600*N$2))*N$3),相続税速算表!$A$4:$E$11,5,TRUE)</f>
        <v>1130</v>
      </c>
      <c r="O19" s="4">
        <f>(($A19-(3000+600*O$2))*O$3)*VLOOKUP((($A19-(3000+600*O$2))*O$3),相続税速算表!$A$4:$E$11,4,TRUE)-VLOOKUP((($A19-(3000+600*O$2))*O$3),相続税速算表!$A$4:$E$11,5,TRUE)</f>
        <v>410</v>
      </c>
      <c r="P19" s="1">
        <f t="shared" si="12"/>
        <v>1950</v>
      </c>
      <c r="Q19" s="4">
        <f>(($A19-(3000+600*Q$2))*1/2)*VLOOKUP((($A19-(3000+600*Q$2))*Q$3),相続税速算表!$A$4:$E$11,4,TRUE)-VLOOKUP((($A19-(3000+600*Q$2))*Q$3),相続税速算表!$A$4:$E$11,5,TRUE)</f>
        <v>1040</v>
      </c>
      <c r="R19" s="4">
        <f>(($A19-(3000+600*R$2))*R$3)*VLOOKUP((($A19-(3000+600*R$2))*R$3),相続税速算表!$A$4:$E$11,4,TRUE)-VLOOKUP((($A19-(3000+600*R$2))*R$3),相続税速算表!$A$4:$E$11,5,TRUE)</f>
        <v>240</v>
      </c>
      <c r="S19" s="1">
        <f t="shared" si="13"/>
        <v>1760</v>
      </c>
      <c r="T19" s="4">
        <f>(($A19-(3000+600*T$2))*1/2)*VLOOKUP((($A19-(3000+600*T$2))*T$3),相続税速算表!$A$4:$E$11,4,TRUE)-VLOOKUP((($A19-(3000+600*T$2))*T$3),相続税速算表!$A$4:$E$11,5,TRUE)</f>
        <v>950</v>
      </c>
      <c r="U19" s="4">
        <f>(($A19-(3000+600*U$2))*U$3)*VLOOKUP((($A19-(3000+600*U$2))*U$3),相続税速算表!$A$4:$E$11,4,TRUE)-VLOOKUP((($A19-(3000+600*U$2))*U$3),相続税速算表!$A$4:$E$11,5,TRUE)</f>
        <v>156.25</v>
      </c>
      <c r="V19" s="1">
        <f t="shared" si="14"/>
        <v>1575</v>
      </c>
      <c r="W19" s="4"/>
      <c r="X19" s="4">
        <f>(($A19-(3000+600*X$2))*X$3)*VLOOKUP((($A19-(3000+600*X$2))*X$3),相続税速算表!$A$4:$E$11,4,TRUE)-VLOOKUP((($A19-(3000+600*X$2))*X$3),相続税速算表!$A$4:$E$11,5,TRUE)</f>
        <v>3660</v>
      </c>
      <c r="Y19" s="1">
        <f t="shared" si="9"/>
        <v>3660</v>
      </c>
      <c r="Z19" s="4"/>
      <c r="AA19" s="4">
        <f>(($A19-(3000+600*AA$2))*AA$3)*VLOOKUP((($A19-(3000+600*AA$2))*AA$3),相続税速算表!$A$4:$E$11,4,TRUE)-VLOOKUP((($A19-(3000+600*AA$2))*AA$3),相続税速算表!$A$4:$E$11,5,TRUE)</f>
        <v>1220</v>
      </c>
      <c r="AB19" s="1">
        <f t="shared" si="10"/>
        <v>2440</v>
      </c>
      <c r="AC19" s="4"/>
      <c r="AD19" s="4">
        <f>(($A19-(3000+600*AD$2))*AD$3)*VLOOKUP((($A19-(3000+600*AD$2))*AD$3),相続税速算表!$A$4:$E$11,4,TRUE)-VLOOKUP((($A19-(3000+600*AD$2))*AD$3),相続税速算表!$A$4:$E$11,5,TRUE)</f>
        <v>613.33333333333337</v>
      </c>
      <c r="AE19" s="1">
        <f t="shared" si="3"/>
        <v>1840</v>
      </c>
      <c r="AF19" s="4"/>
      <c r="AG19" s="4">
        <f>(($A19-(3000+600*AG$2))*AG$3)*VLOOKUP((($A19-(3000+600*AG$2))*AG$3),相続税速算表!$A$4:$E$11,4,TRUE)-VLOOKUP((($A19-(3000+600*AG$2))*AG$3),相続税速算表!$A$4:$E$11,5,TRUE)</f>
        <v>385</v>
      </c>
      <c r="AH19" s="1">
        <f t="shared" si="4"/>
        <v>1540</v>
      </c>
    </row>
    <row r="20" spans="1:34" x14ac:dyDescent="0.15">
      <c r="A20" s="3">
        <v>18000</v>
      </c>
      <c r="B20" s="4">
        <f>M20*B$3*(B$2-1)</f>
        <v>1370</v>
      </c>
      <c r="C20" s="4">
        <f>P20*C$3*(C$2-1)</f>
        <v>1100</v>
      </c>
      <c r="D20" s="4">
        <f>S20*D$3*(D$2-1)</f>
        <v>992.5</v>
      </c>
      <c r="E20" s="4">
        <f>V20*E$3*(E$2-1)</f>
        <v>900</v>
      </c>
      <c r="F20" s="4">
        <f t="shared" si="5"/>
        <v>4060</v>
      </c>
      <c r="G20" s="4">
        <f t="shared" si="6"/>
        <v>2740</v>
      </c>
      <c r="H20" s="4">
        <f t="shared" si="7"/>
        <v>2040</v>
      </c>
      <c r="I20" s="4">
        <f t="shared" si="8"/>
        <v>1720</v>
      </c>
      <c r="K20" s="4">
        <f>(($A20-(3000+600*K$2))*1/2)*VLOOKUP((($A20-(3000+600*K$2))*K$3),相続税速算表!$A$4:$E$11,4,TRUE)-VLOOKUP((($A20-(3000+600*K$2))*K$3),相続税速算表!$A$4:$E$11,5,TRUE)</f>
        <v>1370</v>
      </c>
      <c r="L20" s="4">
        <f>(($A20-(3000+600*L$2))*L$3)*VLOOKUP((($A20-(3000+600*L$2))*L$3),相続税速算表!$A$4:$E$11,4,TRUE)-VLOOKUP((($A20-(3000+600*L$2))*L$3),相続税速算表!$A$4:$E$11,5,TRUE)</f>
        <v>1370</v>
      </c>
      <c r="M20" s="1">
        <f t="shared" si="11"/>
        <v>2740</v>
      </c>
      <c r="N20" s="4">
        <f>(($A20-(3000+600*N$2))*1/2)*VLOOKUP((($A20-(3000+600*N$2))*N$3),相続税速算表!$A$4:$E$11,4,TRUE)-VLOOKUP((($A20-(3000+600*N$2))*N$3),相続税速算表!$A$4:$E$11,5,TRUE)</f>
        <v>1280</v>
      </c>
      <c r="O20" s="4">
        <f>(($A20-(3000+600*O$2))*O$3)*VLOOKUP((($A20-(3000+600*O$2))*O$3),相続税速算表!$A$4:$E$11,4,TRUE)-VLOOKUP((($A20-(3000+600*O$2))*O$3),相続税速算表!$A$4:$E$11,5,TRUE)</f>
        <v>460</v>
      </c>
      <c r="P20" s="1">
        <f t="shared" si="12"/>
        <v>2200</v>
      </c>
      <c r="Q20" s="4">
        <f>(($A20-(3000+600*Q$2))*1/2)*VLOOKUP((($A20-(3000+600*Q$2))*Q$3),相続税速算表!$A$4:$E$11,4,TRUE)-VLOOKUP((($A20-(3000+600*Q$2))*Q$3),相続税速算表!$A$4:$E$11,5,TRUE)</f>
        <v>1190</v>
      </c>
      <c r="R20" s="4">
        <f>(($A20-(3000+600*R$2))*R$3)*VLOOKUP((($A20-(3000+600*R$2))*R$3),相続税速算表!$A$4:$E$11,4,TRUE)-VLOOKUP((($A20-(3000+600*R$2))*R$3),相続税速算表!$A$4:$E$11,5,TRUE)</f>
        <v>265</v>
      </c>
      <c r="S20" s="1">
        <f t="shared" si="13"/>
        <v>1985</v>
      </c>
      <c r="T20" s="4">
        <f>(($A20-(3000+600*T$2))*1/2)*VLOOKUP((($A20-(3000+600*T$2))*T$3),相続税速算表!$A$4:$E$11,4,TRUE)-VLOOKUP((($A20-(3000+600*T$2))*T$3),相続税速算表!$A$4:$E$11,5,TRUE)</f>
        <v>1100</v>
      </c>
      <c r="U20" s="4">
        <f>(($A20-(3000+600*U$2))*U$3)*VLOOKUP((($A20-(3000+600*U$2))*U$3),相続税速算表!$A$4:$E$11,4,TRUE)-VLOOKUP((($A20-(3000+600*U$2))*U$3),相続税速算表!$A$4:$E$11,5,TRUE)</f>
        <v>175</v>
      </c>
      <c r="V20" s="1">
        <f t="shared" si="14"/>
        <v>1800</v>
      </c>
      <c r="W20" s="4"/>
      <c r="X20" s="4">
        <f>(($A20-(3000+600*X$2))*X$3)*VLOOKUP((($A20-(3000+600*X$2))*X$3),相続税速算表!$A$4:$E$11,4,TRUE)-VLOOKUP((($A20-(3000+600*X$2))*X$3),相続税速算表!$A$4:$E$11,5,TRUE)</f>
        <v>4060</v>
      </c>
      <c r="Y20" s="1">
        <f t="shared" si="9"/>
        <v>4060</v>
      </c>
      <c r="Z20" s="4"/>
      <c r="AA20" s="4">
        <f>(($A20-(3000+600*AA$2))*AA$3)*VLOOKUP((($A20-(3000+600*AA$2))*AA$3),相続税速算表!$A$4:$E$11,4,TRUE)-VLOOKUP((($A20-(3000+600*AA$2))*AA$3),相続税速算表!$A$4:$E$11,5,TRUE)</f>
        <v>1370</v>
      </c>
      <c r="AB20" s="1">
        <f t="shared" si="10"/>
        <v>2740</v>
      </c>
      <c r="AC20" s="4"/>
      <c r="AD20" s="4">
        <f>(($A20-(3000+600*AD$2))*AD$3)*VLOOKUP((($A20-(3000+600*AD$2))*AD$3),相続税速算表!$A$4:$E$11,4,TRUE)-VLOOKUP((($A20-(3000+600*AD$2))*AD$3),相続税速算表!$A$4:$E$11,5,TRUE)</f>
        <v>680</v>
      </c>
      <c r="AE20" s="1">
        <f t="shared" si="3"/>
        <v>2040</v>
      </c>
      <c r="AF20" s="4"/>
      <c r="AG20" s="4">
        <f>(($A20-(3000+600*AG$2))*AG$3)*VLOOKUP((($A20-(3000+600*AG$2))*AG$3),相続税速算表!$A$4:$E$11,4,TRUE)-VLOOKUP((($A20-(3000+600*AG$2))*AG$3),相続税速算表!$A$4:$E$11,5,TRUE)</f>
        <v>430</v>
      </c>
      <c r="AH20" s="1">
        <f t="shared" si="4"/>
        <v>1720</v>
      </c>
    </row>
    <row r="21" spans="1:34" x14ac:dyDescent="0.15">
      <c r="A21" s="3">
        <v>19000</v>
      </c>
      <c r="B21" s="4">
        <f>M21*B$3*(B$2-1)</f>
        <v>1520</v>
      </c>
      <c r="C21" s="4">
        <f>P21*C$3*(C$2-1)</f>
        <v>1225</v>
      </c>
      <c r="D21" s="4">
        <f>S21*D$3*(D$2-1)</f>
        <v>1105</v>
      </c>
      <c r="E21" s="4">
        <f>V21*E$3*(E$2-1)</f>
        <v>1012.5</v>
      </c>
      <c r="F21" s="4">
        <f t="shared" si="5"/>
        <v>4460</v>
      </c>
      <c r="G21" s="4">
        <f t="shared" si="6"/>
        <v>3040</v>
      </c>
      <c r="H21" s="4">
        <f t="shared" si="7"/>
        <v>2240</v>
      </c>
      <c r="I21" s="4">
        <f t="shared" si="8"/>
        <v>1920</v>
      </c>
      <c r="K21" s="4">
        <f>(($A21-(3000+600*K$2))*1/2)*VLOOKUP((($A21-(3000+600*K$2))*K$3),相続税速算表!$A$4:$E$11,4,TRUE)-VLOOKUP((($A21-(3000+600*K$2))*K$3),相続税速算表!$A$4:$E$11,5,TRUE)</f>
        <v>1520</v>
      </c>
      <c r="L21" s="4">
        <f>(($A21-(3000+600*L$2))*L$3)*VLOOKUP((($A21-(3000+600*L$2))*L$3),相続税速算表!$A$4:$E$11,4,TRUE)-VLOOKUP((($A21-(3000+600*L$2))*L$3),相続税速算表!$A$4:$E$11,5,TRUE)</f>
        <v>1520</v>
      </c>
      <c r="M21" s="1">
        <f t="shared" si="11"/>
        <v>3040</v>
      </c>
      <c r="N21" s="4">
        <f>(($A21-(3000+600*N$2))*1/2)*VLOOKUP((($A21-(3000+600*N$2))*N$3),相続税速算表!$A$4:$E$11,4,TRUE)-VLOOKUP((($A21-(3000+600*N$2))*N$3),相続税速算表!$A$4:$E$11,5,TRUE)</f>
        <v>1430</v>
      </c>
      <c r="O21" s="4">
        <f>(($A21-(3000+600*O$2))*O$3)*VLOOKUP((($A21-(3000+600*O$2))*O$3),相続税速算表!$A$4:$E$11,4,TRUE)-VLOOKUP((($A21-(3000+600*O$2))*O$3),相続税速算表!$A$4:$E$11,5,TRUE)</f>
        <v>510</v>
      </c>
      <c r="P21" s="1">
        <f t="shared" si="12"/>
        <v>2450</v>
      </c>
      <c r="Q21" s="4">
        <f>(($A21-(3000+600*Q$2))*1/2)*VLOOKUP((($A21-(3000+600*Q$2))*Q$3),相続税速算表!$A$4:$E$11,4,TRUE)-VLOOKUP((($A21-(3000+600*Q$2))*Q$3),相続税速算表!$A$4:$E$11,5,TRUE)</f>
        <v>1340</v>
      </c>
      <c r="R21" s="4">
        <f>(($A21-(3000+600*R$2))*R$3)*VLOOKUP((($A21-(3000+600*R$2))*R$3),相続税速算表!$A$4:$E$11,4,TRUE)-VLOOKUP((($A21-(3000+600*R$2))*R$3),相続税速算表!$A$4:$E$11,5,TRUE)</f>
        <v>289.99999999999994</v>
      </c>
      <c r="S21" s="1">
        <f t="shared" si="13"/>
        <v>2210</v>
      </c>
      <c r="T21" s="4">
        <f>(($A21-(3000+600*T$2))*1/2)*VLOOKUP((($A21-(3000+600*T$2))*T$3),相続税速算表!$A$4:$E$11,4,TRUE)-VLOOKUP((($A21-(3000+600*T$2))*T$3),相続税速算表!$A$4:$E$11,5,TRUE)</f>
        <v>1250</v>
      </c>
      <c r="U21" s="4">
        <f>(($A21-(3000+600*U$2))*U$3)*VLOOKUP((($A21-(3000+600*U$2))*U$3),相続税速算表!$A$4:$E$11,4,TRUE)-VLOOKUP((($A21-(3000+600*U$2))*U$3),相続税速算表!$A$4:$E$11,5,TRUE)</f>
        <v>193.75</v>
      </c>
      <c r="V21" s="1">
        <f t="shared" si="14"/>
        <v>2025</v>
      </c>
      <c r="W21" s="4"/>
      <c r="X21" s="4">
        <f>(($A21-(3000+600*X$2))*X$3)*VLOOKUP((($A21-(3000+600*X$2))*X$3),相続税速算表!$A$4:$E$11,4,TRUE)-VLOOKUP((($A21-(3000+600*X$2))*X$3),相続税速算表!$A$4:$E$11,5,TRUE)</f>
        <v>4460</v>
      </c>
      <c r="Y21" s="1">
        <f t="shared" si="9"/>
        <v>4460</v>
      </c>
      <c r="Z21" s="4"/>
      <c r="AA21" s="4">
        <f>(($A21-(3000+600*AA$2))*AA$3)*VLOOKUP((($A21-(3000+600*AA$2))*AA$3),相続税速算表!$A$4:$E$11,4,TRUE)-VLOOKUP((($A21-(3000+600*AA$2))*AA$3),相続税速算表!$A$4:$E$11,5,TRUE)</f>
        <v>1520</v>
      </c>
      <c r="AB21" s="1">
        <f t="shared" si="10"/>
        <v>3040</v>
      </c>
      <c r="AC21" s="4"/>
      <c r="AD21" s="4">
        <f>(($A21-(3000+600*AD$2))*AD$3)*VLOOKUP((($A21-(3000+600*AD$2))*AD$3),相続税速算表!$A$4:$E$11,4,TRUE)-VLOOKUP((($A21-(3000+600*AD$2))*AD$3),相続税速算表!$A$4:$E$11,5,TRUE)</f>
        <v>746.66666666666663</v>
      </c>
      <c r="AE21" s="1">
        <f t="shared" si="3"/>
        <v>2240</v>
      </c>
      <c r="AF21" s="4"/>
      <c r="AG21" s="4">
        <f>(($A21-(3000+600*AG$2))*AG$3)*VLOOKUP((($A21-(3000+600*AG$2))*AG$3),相続税速算表!$A$4:$E$11,4,TRUE)-VLOOKUP((($A21-(3000+600*AG$2))*AG$3),相続税速算表!$A$4:$E$11,5,TRUE)</f>
        <v>480</v>
      </c>
      <c r="AH21" s="1">
        <f t="shared" si="4"/>
        <v>1920</v>
      </c>
    </row>
    <row r="22" spans="1:34" x14ac:dyDescent="0.15">
      <c r="A22" s="3">
        <v>20000</v>
      </c>
      <c r="B22" s="4">
        <f>M22*B$3*(B$2-1)</f>
        <v>1670</v>
      </c>
      <c r="C22" s="4">
        <f>P22*C$3*(C$2-1)</f>
        <v>1350</v>
      </c>
      <c r="D22" s="4">
        <f>S22*D$3*(D$2-1)</f>
        <v>1217.5</v>
      </c>
      <c r="E22" s="4">
        <f>V22*E$3*(E$2-1)</f>
        <v>1125</v>
      </c>
      <c r="F22" s="4">
        <f t="shared" si="5"/>
        <v>4860</v>
      </c>
      <c r="G22" s="4">
        <f t="shared" si="6"/>
        <v>3340</v>
      </c>
      <c r="H22" s="4">
        <f t="shared" si="7"/>
        <v>2459.9999999999991</v>
      </c>
      <c r="I22" s="4">
        <f t="shared" si="8"/>
        <v>2120</v>
      </c>
      <c r="K22" s="4">
        <f>(($A22-(3000+600*K$2))*1/2)*VLOOKUP((($A22-(3000+600*K$2))*K$3),相続税速算表!$A$4:$E$11,4,TRUE)-VLOOKUP((($A22-(3000+600*K$2))*K$3),相続税速算表!$A$4:$E$11,5,TRUE)</f>
        <v>1670</v>
      </c>
      <c r="L22" s="4">
        <f>(($A22-(3000+600*L$2))*L$3)*VLOOKUP((($A22-(3000+600*L$2))*L$3),相続税速算表!$A$4:$E$11,4,TRUE)-VLOOKUP((($A22-(3000+600*L$2))*L$3),相続税速算表!$A$4:$E$11,5,TRUE)</f>
        <v>1670</v>
      </c>
      <c r="M22" s="1">
        <f t="shared" si="11"/>
        <v>3340</v>
      </c>
      <c r="N22" s="4">
        <f>(($A22-(3000+600*N$2))*1/2)*VLOOKUP((($A22-(3000+600*N$2))*N$3),相続税速算表!$A$4:$E$11,4,TRUE)-VLOOKUP((($A22-(3000+600*N$2))*N$3),相続税速算表!$A$4:$E$11,5,TRUE)</f>
        <v>1580</v>
      </c>
      <c r="O22" s="4">
        <f>(($A22-(3000+600*O$2))*O$3)*VLOOKUP((($A22-(3000+600*O$2))*O$3),相続税速算表!$A$4:$E$11,4,TRUE)-VLOOKUP((($A22-(3000+600*O$2))*O$3),相続税速算表!$A$4:$E$11,5,TRUE)</f>
        <v>560</v>
      </c>
      <c r="P22" s="1">
        <f t="shared" si="12"/>
        <v>2700</v>
      </c>
      <c r="Q22" s="4">
        <f>(($A22-(3000+600*Q$2))*1/2)*VLOOKUP((($A22-(3000+600*Q$2))*Q$3),相続税速算表!$A$4:$E$11,4,TRUE)-VLOOKUP((($A22-(3000+600*Q$2))*Q$3),相続税速算表!$A$4:$E$11,5,TRUE)</f>
        <v>1490</v>
      </c>
      <c r="R22" s="4">
        <f>(($A22-(3000+600*R$2))*R$3)*VLOOKUP((($A22-(3000+600*R$2))*R$3),相続税速算表!$A$4:$E$11,4,TRUE)-VLOOKUP((($A22-(3000+600*R$2))*R$3),相続税速算表!$A$4:$E$11,5,TRUE)</f>
        <v>314.99999999999994</v>
      </c>
      <c r="S22" s="1">
        <f t="shared" si="13"/>
        <v>2435</v>
      </c>
      <c r="T22" s="4">
        <f>(($A22-(3000+600*T$2))*1/2)*VLOOKUP((($A22-(3000+600*T$2))*T$3),相続税速算表!$A$4:$E$11,4,TRUE)-VLOOKUP((($A22-(3000+600*T$2))*T$3),相続税速算表!$A$4:$E$11,5,TRUE)</f>
        <v>1400</v>
      </c>
      <c r="U22" s="4">
        <f>(($A22-(3000+600*U$2))*U$3)*VLOOKUP((($A22-(3000+600*U$2))*U$3),相続税速算表!$A$4:$E$11,4,TRUE)-VLOOKUP((($A22-(3000+600*U$2))*U$3),相続税速算表!$A$4:$E$11,5,TRUE)</f>
        <v>212.5</v>
      </c>
      <c r="V22" s="1">
        <f t="shared" si="14"/>
        <v>2250</v>
      </c>
      <c r="W22" s="4"/>
      <c r="X22" s="4">
        <f>(($A22-(3000+600*X$2))*X$3)*VLOOKUP((($A22-(3000+600*X$2))*X$3),相続税速算表!$A$4:$E$11,4,TRUE)-VLOOKUP((($A22-(3000+600*X$2))*X$3),相続税速算表!$A$4:$E$11,5,TRUE)</f>
        <v>4860</v>
      </c>
      <c r="Y22" s="1">
        <f t="shared" si="9"/>
        <v>4860</v>
      </c>
      <c r="Z22" s="4"/>
      <c r="AA22" s="4">
        <f>(($A22-(3000+600*AA$2))*AA$3)*VLOOKUP((($A22-(3000+600*AA$2))*AA$3),相続税速算表!$A$4:$E$11,4,TRUE)-VLOOKUP((($A22-(3000+600*AA$2))*AA$3),相続税速算表!$A$4:$E$11,5,TRUE)</f>
        <v>1670</v>
      </c>
      <c r="AB22" s="1">
        <f t="shared" si="10"/>
        <v>3340</v>
      </c>
      <c r="AC22" s="4"/>
      <c r="AD22" s="4">
        <f>(($A22-(3000+600*AD$2))*AD$3)*VLOOKUP((($A22-(3000+600*AD$2))*AD$3),相続税速算表!$A$4:$E$11,4,TRUE)-VLOOKUP((($A22-(3000+600*AD$2))*AD$3),相続税速算表!$A$4:$E$11,5,TRUE)</f>
        <v>819.99999999999977</v>
      </c>
      <c r="AE22" s="1">
        <f t="shared" si="3"/>
        <v>2459.9999999999991</v>
      </c>
      <c r="AF22" s="4"/>
      <c r="AG22" s="4">
        <f>(($A22-(3000+600*AG$2))*AG$3)*VLOOKUP((($A22-(3000+600*AG$2))*AG$3),相続税速算表!$A$4:$E$11,4,TRUE)-VLOOKUP((($A22-(3000+600*AG$2))*AG$3),相続税速算表!$A$4:$E$11,5,TRUE)</f>
        <v>530</v>
      </c>
      <c r="AH22" s="1">
        <f t="shared" si="4"/>
        <v>2120</v>
      </c>
    </row>
    <row r="23" spans="1:34" x14ac:dyDescent="0.15">
      <c r="A23" s="3">
        <v>21000</v>
      </c>
      <c r="B23" s="4">
        <f>M23*B$3*(B$2-1)</f>
        <v>1820</v>
      </c>
      <c r="C23" s="4">
        <f>P23*C$3*(C$2-1)</f>
        <v>1475</v>
      </c>
      <c r="D23" s="4">
        <f>S23*D$3*(D$2-1)</f>
        <v>1330</v>
      </c>
      <c r="E23" s="4">
        <f>V23*E$3*(E$2-1)</f>
        <v>1237.5</v>
      </c>
      <c r="F23" s="4">
        <f t="shared" si="5"/>
        <v>5260</v>
      </c>
      <c r="G23" s="4">
        <f t="shared" si="6"/>
        <v>3640</v>
      </c>
      <c r="H23" s="4">
        <f t="shared" si="7"/>
        <v>2760</v>
      </c>
      <c r="I23" s="4">
        <f t="shared" si="8"/>
        <v>2320</v>
      </c>
      <c r="K23" s="4">
        <f>(($A23-(3000+600*K$2))*1/2)*VLOOKUP((($A23-(3000+600*K$2))*K$3),相続税速算表!$A$4:$E$11,4,TRUE)-VLOOKUP((($A23-(3000+600*K$2))*K$3),相続税速算表!$A$4:$E$11,5,TRUE)</f>
        <v>1820</v>
      </c>
      <c r="L23" s="4">
        <f>(($A23-(3000+600*L$2))*L$3)*VLOOKUP((($A23-(3000+600*L$2))*L$3),相続税速算表!$A$4:$E$11,4,TRUE)-VLOOKUP((($A23-(3000+600*L$2))*L$3),相続税速算表!$A$4:$E$11,5,TRUE)</f>
        <v>1820</v>
      </c>
      <c r="M23" s="1">
        <f t="shared" si="11"/>
        <v>3640</v>
      </c>
      <c r="N23" s="4">
        <f>(($A23-(3000+600*N$2))*1/2)*VLOOKUP((($A23-(3000+600*N$2))*N$3),相続税速算表!$A$4:$E$11,4,TRUE)-VLOOKUP((($A23-(3000+600*N$2))*N$3),相続税速算表!$A$4:$E$11,5,TRUE)</f>
        <v>1730</v>
      </c>
      <c r="O23" s="4">
        <f>(($A23-(3000+600*O$2))*O$3)*VLOOKUP((($A23-(3000+600*O$2))*O$3),相続税速算表!$A$4:$E$11,4,TRUE)-VLOOKUP((($A23-(3000+600*O$2))*O$3),相続税速算表!$A$4:$E$11,5,TRUE)</f>
        <v>610</v>
      </c>
      <c r="P23" s="1">
        <f t="shared" si="12"/>
        <v>2950</v>
      </c>
      <c r="Q23" s="4">
        <f>(($A23-(3000+600*Q$2))*1/2)*VLOOKUP((($A23-(3000+600*Q$2))*Q$3),相続税速算表!$A$4:$E$11,4,TRUE)-VLOOKUP((($A23-(3000+600*Q$2))*Q$3),相続税速算表!$A$4:$E$11,5,TRUE)</f>
        <v>1640</v>
      </c>
      <c r="R23" s="4">
        <f>(($A23-(3000+600*R$2))*R$3)*VLOOKUP((($A23-(3000+600*R$2))*R$3),相続税速算表!$A$4:$E$11,4,TRUE)-VLOOKUP((($A23-(3000+600*R$2))*R$3),相続税速算表!$A$4:$E$11,5,TRUE)</f>
        <v>340</v>
      </c>
      <c r="S23" s="1">
        <f t="shared" si="13"/>
        <v>2660</v>
      </c>
      <c r="T23" s="4">
        <f>(($A23-(3000+600*T$2))*1/2)*VLOOKUP((($A23-(3000+600*T$2))*T$3),相続税速算表!$A$4:$E$11,4,TRUE)-VLOOKUP((($A23-(3000+600*T$2))*T$3),相続税速算表!$A$4:$E$11,5,TRUE)</f>
        <v>1550</v>
      </c>
      <c r="U23" s="4">
        <f>(($A23-(3000+600*U$2))*U$3)*VLOOKUP((($A23-(3000+600*U$2))*U$3),相続税速算表!$A$4:$E$11,4,TRUE)-VLOOKUP((($A23-(3000+600*U$2))*U$3),相続税速算表!$A$4:$E$11,5,TRUE)</f>
        <v>231.25</v>
      </c>
      <c r="V23" s="1">
        <f t="shared" si="14"/>
        <v>2475</v>
      </c>
      <c r="W23" s="4"/>
      <c r="X23" s="4">
        <f>(($A23-(3000+600*X$2))*X$3)*VLOOKUP((($A23-(3000+600*X$2))*X$3),相続税速算表!$A$4:$E$11,4,TRUE)-VLOOKUP((($A23-(3000+600*X$2))*X$3),相続税速算表!$A$4:$E$11,5,TRUE)</f>
        <v>5260</v>
      </c>
      <c r="Y23" s="1">
        <f t="shared" si="9"/>
        <v>5260</v>
      </c>
      <c r="Z23" s="4"/>
      <c r="AA23" s="4">
        <f>(($A23-(3000+600*AA$2))*AA$3)*VLOOKUP((($A23-(3000+600*AA$2))*AA$3),相続税速算表!$A$4:$E$11,4,TRUE)-VLOOKUP((($A23-(3000+600*AA$2))*AA$3),相続税速算表!$A$4:$E$11,5,TRUE)</f>
        <v>1820</v>
      </c>
      <c r="AB23" s="1">
        <f t="shared" si="10"/>
        <v>3640</v>
      </c>
      <c r="AC23" s="4"/>
      <c r="AD23" s="4">
        <f>(($A23-(3000+600*AD$2))*AD$3)*VLOOKUP((($A23-(3000+600*AD$2))*AD$3),相続税速算表!$A$4:$E$11,4,TRUE)-VLOOKUP((($A23-(3000+600*AD$2))*AD$3),相続税速算表!$A$4:$E$11,5,TRUE)</f>
        <v>920</v>
      </c>
      <c r="AE23" s="1">
        <f t="shared" si="3"/>
        <v>2760</v>
      </c>
      <c r="AF23" s="4"/>
      <c r="AG23" s="4">
        <f>(($A23-(3000+600*AG$2))*AG$3)*VLOOKUP((($A23-(3000+600*AG$2))*AG$3),相続税速算表!$A$4:$E$11,4,TRUE)-VLOOKUP((($A23-(3000+600*AG$2))*AG$3),相続税速算表!$A$4:$E$11,5,TRUE)</f>
        <v>580</v>
      </c>
      <c r="AH23" s="1">
        <f t="shared" si="4"/>
        <v>2320</v>
      </c>
    </row>
    <row r="24" spans="1:34" x14ac:dyDescent="0.15">
      <c r="A24" s="3">
        <v>22000</v>
      </c>
      <c r="B24" s="4">
        <f>M24*B$3*(B$2-1)</f>
        <v>1970</v>
      </c>
      <c r="C24" s="4">
        <f>P24*C$3*(C$2-1)</f>
        <v>1600</v>
      </c>
      <c r="D24" s="4">
        <f>S24*D$3*(D$2-1)</f>
        <v>1442.5</v>
      </c>
      <c r="E24" s="4">
        <f>V24*E$3*(E$2-1)</f>
        <v>1350</v>
      </c>
      <c r="F24" s="4">
        <f t="shared" si="5"/>
        <v>5660</v>
      </c>
      <c r="G24" s="4">
        <f t="shared" si="6"/>
        <v>3940</v>
      </c>
      <c r="H24" s="4">
        <f t="shared" si="7"/>
        <v>3059.9999999999991</v>
      </c>
      <c r="I24" s="4">
        <f t="shared" si="8"/>
        <v>2520</v>
      </c>
      <c r="K24" s="4">
        <f>(($A24-(3000+600*K$2))*1/2)*VLOOKUP((($A24-(3000+600*K$2))*K$3),相続税速算表!$A$4:$E$11,4,TRUE)-VLOOKUP((($A24-(3000+600*K$2))*K$3),相続税速算表!$A$4:$E$11,5,TRUE)</f>
        <v>1970</v>
      </c>
      <c r="L24" s="4">
        <f>(($A24-(3000+600*L$2))*L$3)*VLOOKUP((($A24-(3000+600*L$2))*L$3),相続税速算表!$A$4:$E$11,4,TRUE)-VLOOKUP((($A24-(3000+600*L$2))*L$3),相続税速算表!$A$4:$E$11,5,TRUE)</f>
        <v>1970</v>
      </c>
      <c r="M24" s="1">
        <f t="shared" si="11"/>
        <v>3940</v>
      </c>
      <c r="N24" s="4">
        <f>(($A24-(3000+600*N$2))*1/2)*VLOOKUP((($A24-(3000+600*N$2))*N$3),相続税速算表!$A$4:$E$11,4,TRUE)-VLOOKUP((($A24-(3000+600*N$2))*N$3),相続税速算表!$A$4:$E$11,5,TRUE)</f>
        <v>1880</v>
      </c>
      <c r="O24" s="4">
        <f>(($A24-(3000+600*O$2))*O$3)*VLOOKUP((($A24-(3000+600*O$2))*O$3),相続税速算表!$A$4:$E$11,4,TRUE)-VLOOKUP((($A24-(3000+600*O$2))*O$3),相続税速算表!$A$4:$E$11,5,TRUE)</f>
        <v>660</v>
      </c>
      <c r="P24" s="1">
        <f t="shared" si="12"/>
        <v>3200</v>
      </c>
      <c r="Q24" s="4">
        <f>(($A24-(3000+600*Q$2))*1/2)*VLOOKUP((($A24-(3000+600*Q$2))*Q$3),相続税速算表!$A$4:$E$11,4,TRUE)-VLOOKUP((($A24-(3000+600*Q$2))*Q$3),相続税速算表!$A$4:$E$11,5,TRUE)</f>
        <v>1790</v>
      </c>
      <c r="R24" s="4">
        <f>(($A24-(3000+600*R$2))*R$3)*VLOOKUP((($A24-(3000+600*R$2))*R$3),相続税速算表!$A$4:$E$11,4,TRUE)-VLOOKUP((($A24-(3000+600*R$2))*R$3),相続税速算表!$A$4:$E$11,5,TRUE)</f>
        <v>364.99999999999994</v>
      </c>
      <c r="S24" s="1">
        <f t="shared" si="13"/>
        <v>2885</v>
      </c>
      <c r="T24" s="4">
        <f>(($A24-(3000+600*T$2))*1/2)*VLOOKUP((($A24-(3000+600*T$2))*T$3),相続税速算表!$A$4:$E$11,4,TRUE)-VLOOKUP((($A24-(3000+600*T$2))*T$3),相続税速算表!$A$4:$E$11,5,TRUE)</f>
        <v>1700</v>
      </c>
      <c r="U24" s="4">
        <f>(($A24-(3000+600*U$2))*U$3)*VLOOKUP((($A24-(3000+600*U$2))*U$3),相続税速算表!$A$4:$E$11,4,TRUE)-VLOOKUP((($A24-(3000+600*U$2))*U$3),相続税速算表!$A$4:$E$11,5,TRUE)</f>
        <v>250</v>
      </c>
      <c r="V24" s="1">
        <f t="shared" si="14"/>
        <v>2700</v>
      </c>
      <c r="W24" s="4"/>
      <c r="X24" s="4">
        <f>(($A24-(3000+600*X$2))*X$3)*VLOOKUP((($A24-(3000+600*X$2))*X$3),相続税速算表!$A$4:$E$11,4,TRUE)-VLOOKUP((($A24-(3000+600*X$2))*X$3),相続税速算表!$A$4:$E$11,5,TRUE)</f>
        <v>5660</v>
      </c>
      <c r="Y24" s="1">
        <f t="shared" si="9"/>
        <v>5660</v>
      </c>
      <c r="Z24" s="4"/>
      <c r="AA24" s="4">
        <f>(($A24-(3000+600*AA$2))*AA$3)*VLOOKUP((($A24-(3000+600*AA$2))*AA$3),相続税速算表!$A$4:$E$11,4,TRUE)-VLOOKUP((($A24-(3000+600*AA$2))*AA$3),相続税速算表!$A$4:$E$11,5,TRUE)</f>
        <v>1970</v>
      </c>
      <c r="AB24" s="1">
        <f t="shared" si="10"/>
        <v>3940</v>
      </c>
      <c r="AC24" s="4"/>
      <c r="AD24" s="4">
        <f>(($A24-(3000+600*AD$2))*AD$3)*VLOOKUP((($A24-(3000+600*AD$2))*AD$3),相続税速算表!$A$4:$E$11,4,TRUE)-VLOOKUP((($A24-(3000+600*AD$2))*AD$3),相続税速算表!$A$4:$E$11,5,TRUE)</f>
        <v>1019.9999999999998</v>
      </c>
      <c r="AE24" s="1">
        <f t="shared" si="3"/>
        <v>3059.9999999999991</v>
      </c>
      <c r="AF24" s="4"/>
      <c r="AG24" s="4">
        <f>(($A24-(3000+600*AG$2))*AG$3)*VLOOKUP((($A24-(3000+600*AG$2))*AG$3),相続税速算表!$A$4:$E$11,4,TRUE)-VLOOKUP((($A24-(3000+600*AG$2))*AG$3),相続税速算表!$A$4:$E$11,5,TRUE)</f>
        <v>630</v>
      </c>
      <c r="AH24" s="1">
        <f t="shared" si="4"/>
        <v>2520</v>
      </c>
    </row>
    <row r="25" spans="1:34" x14ac:dyDescent="0.15">
      <c r="A25" s="3">
        <v>23000</v>
      </c>
      <c r="B25" s="4">
        <f>M25*B$3*(B$2-1)</f>
        <v>2120</v>
      </c>
      <c r="C25" s="4">
        <f>P25*C$3*(C$2-1)</f>
        <v>1725</v>
      </c>
      <c r="D25" s="4">
        <f>S25*D$3*(D$2-1)</f>
        <v>1554.9999999999998</v>
      </c>
      <c r="E25" s="4">
        <f>V25*E$3*(E$2-1)</f>
        <v>1462.5</v>
      </c>
      <c r="F25" s="4">
        <f t="shared" si="5"/>
        <v>6060</v>
      </c>
      <c r="G25" s="4">
        <f t="shared" si="6"/>
        <v>4240</v>
      </c>
      <c r="H25" s="4">
        <f t="shared" si="7"/>
        <v>3359.9999999999986</v>
      </c>
      <c r="I25" s="4">
        <f t="shared" si="8"/>
        <v>2720</v>
      </c>
      <c r="K25" s="4">
        <f>(($A25-(3000+600*K$2))*1/2)*VLOOKUP((($A25-(3000+600*K$2))*K$3),相続税速算表!$A$4:$E$11,4,TRUE)-VLOOKUP((($A25-(3000+600*K$2))*K$3),相続税速算表!$A$4:$E$11,5,TRUE)</f>
        <v>2120</v>
      </c>
      <c r="L25" s="4">
        <f>(($A25-(3000+600*L$2))*L$3)*VLOOKUP((($A25-(3000+600*L$2))*L$3),相続税速算表!$A$4:$E$11,4,TRUE)-VLOOKUP((($A25-(3000+600*L$2))*L$3),相続税速算表!$A$4:$E$11,5,TRUE)</f>
        <v>2120</v>
      </c>
      <c r="M25" s="1">
        <f t="shared" si="11"/>
        <v>4240</v>
      </c>
      <c r="N25" s="4">
        <f>(($A25-(3000+600*N$2))*1/2)*VLOOKUP((($A25-(3000+600*N$2))*N$3),相続税速算表!$A$4:$E$11,4,TRUE)-VLOOKUP((($A25-(3000+600*N$2))*N$3),相続税速算表!$A$4:$E$11,5,TRUE)</f>
        <v>2030</v>
      </c>
      <c r="O25" s="4">
        <f>(($A25-(3000+600*O$2))*O$3)*VLOOKUP((($A25-(3000+600*O$2))*O$3),相続税速算表!$A$4:$E$11,4,TRUE)-VLOOKUP((($A25-(3000+600*O$2))*O$3),相続税速算表!$A$4:$E$11,5,TRUE)</f>
        <v>710</v>
      </c>
      <c r="P25" s="1">
        <f t="shared" si="12"/>
        <v>3450</v>
      </c>
      <c r="Q25" s="4">
        <f>(($A25-(3000+600*Q$2))*1/2)*VLOOKUP((($A25-(3000+600*Q$2))*Q$3),相続税速算表!$A$4:$E$11,4,TRUE)-VLOOKUP((($A25-(3000+600*Q$2))*Q$3),相続税速算表!$A$4:$E$11,5,TRUE)</f>
        <v>1940</v>
      </c>
      <c r="R25" s="4">
        <f>(($A25-(3000+600*R$2))*R$3)*VLOOKUP((($A25-(3000+600*R$2))*R$3),相続税速算表!$A$4:$E$11,4,TRUE)-VLOOKUP((($A25-(3000+600*R$2))*R$3),相続税速算表!$A$4:$E$11,5,TRUE)</f>
        <v>389.99999999999994</v>
      </c>
      <c r="S25" s="1">
        <f t="shared" si="13"/>
        <v>3110</v>
      </c>
      <c r="T25" s="4">
        <f>(($A25-(3000+600*T$2))*1/2)*VLOOKUP((($A25-(3000+600*T$2))*T$3),相続税速算表!$A$4:$E$11,4,TRUE)-VLOOKUP((($A25-(3000+600*T$2))*T$3),相続税速算表!$A$4:$E$11,5,TRUE)</f>
        <v>1850</v>
      </c>
      <c r="U25" s="4">
        <f>(($A25-(3000+600*U$2))*U$3)*VLOOKUP((($A25-(3000+600*U$2))*U$3),相続税速算表!$A$4:$E$11,4,TRUE)-VLOOKUP((($A25-(3000+600*U$2))*U$3),相続税速算表!$A$4:$E$11,5,TRUE)</f>
        <v>268.75</v>
      </c>
      <c r="V25" s="1">
        <f t="shared" si="14"/>
        <v>2925</v>
      </c>
      <c r="W25" s="4"/>
      <c r="X25" s="4">
        <f>(($A25-(3000+600*X$2))*X$3)*VLOOKUP((($A25-(3000+600*X$2))*X$3),相続税速算表!$A$4:$E$11,4,TRUE)-VLOOKUP((($A25-(3000+600*X$2))*X$3),相続税速算表!$A$4:$E$11,5,TRUE)</f>
        <v>6060</v>
      </c>
      <c r="Y25" s="1">
        <f t="shared" si="9"/>
        <v>6060</v>
      </c>
      <c r="Z25" s="4"/>
      <c r="AA25" s="4">
        <f>(($A25-(3000+600*AA$2))*AA$3)*VLOOKUP((($A25-(3000+600*AA$2))*AA$3),相続税速算表!$A$4:$E$11,4,TRUE)-VLOOKUP((($A25-(3000+600*AA$2))*AA$3),相続税速算表!$A$4:$E$11,5,TRUE)</f>
        <v>2120</v>
      </c>
      <c r="AB25" s="1">
        <f t="shared" si="10"/>
        <v>4240</v>
      </c>
      <c r="AC25" s="4"/>
      <c r="AD25" s="4">
        <f>(($A25-(3000+600*AD$2))*AD$3)*VLOOKUP((($A25-(3000+600*AD$2))*AD$3),相続税速算表!$A$4:$E$11,4,TRUE)-VLOOKUP((($A25-(3000+600*AD$2))*AD$3),相続税速算表!$A$4:$E$11,5,TRUE)</f>
        <v>1119.9999999999998</v>
      </c>
      <c r="AE25" s="1">
        <f t="shared" si="3"/>
        <v>3359.9999999999991</v>
      </c>
      <c r="AF25" s="4"/>
      <c r="AG25" s="4">
        <f>(($A25-(3000+600*AG$2))*AG$3)*VLOOKUP((($A25-(3000+600*AG$2))*AG$3),相続税速算表!$A$4:$E$11,4,TRUE)-VLOOKUP((($A25-(3000+600*AG$2))*AG$3),相続税速算表!$A$4:$E$11,5,TRUE)</f>
        <v>680</v>
      </c>
      <c r="AH25" s="1">
        <f t="shared" si="4"/>
        <v>2720</v>
      </c>
    </row>
    <row r="26" spans="1:34" x14ac:dyDescent="0.15">
      <c r="A26" s="3">
        <v>24000</v>
      </c>
      <c r="B26" s="4">
        <f>M26*B$3*(B$2-1)</f>
        <v>2270</v>
      </c>
      <c r="C26" s="4">
        <f>P26*C$3*(C$2-1)</f>
        <v>1850</v>
      </c>
      <c r="D26" s="4">
        <f>S26*D$3*(D$2-1)</f>
        <v>1674.9999999999998</v>
      </c>
      <c r="E26" s="4">
        <f>V26*E$3*(E$2-1)</f>
        <v>1575</v>
      </c>
      <c r="F26" s="4">
        <f t="shared" si="5"/>
        <v>6480</v>
      </c>
      <c r="G26" s="4">
        <f t="shared" si="6"/>
        <v>4540</v>
      </c>
      <c r="H26" s="4">
        <f t="shared" si="7"/>
        <v>3660</v>
      </c>
      <c r="I26" s="4">
        <f t="shared" si="8"/>
        <v>2920</v>
      </c>
      <c r="K26" s="4">
        <f>(($A26-(3000+600*K$2))*1/2)*VLOOKUP((($A26-(3000+600*K$2))*K$3),相続税速算表!$A$4:$E$11,4,TRUE)-VLOOKUP((($A26-(3000+600*K$2))*K$3),相続税速算表!$A$4:$E$11,5,TRUE)</f>
        <v>2270</v>
      </c>
      <c r="L26" s="4">
        <f>(($A26-(3000+600*L$2))*L$3)*VLOOKUP((($A26-(3000+600*L$2))*L$3),相続税速算表!$A$4:$E$11,4,TRUE)-VLOOKUP((($A26-(3000+600*L$2))*L$3),相続税速算表!$A$4:$E$11,5,TRUE)</f>
        <v>2270</v>
      </c>
      <c r="M26" s="1">
        <f t="shared" si="11"/>
        <v>4540</v>
      </c>
      <c r="N26" s="4">
        <f>(($A26-(3000+600*N$2))*1/2)*VLOOKUP((($A26-(3000+600*N$2))*N$3),相続税速算表!$A$4:$E$11,4,TRUE)-VLOOKUP((($A26-(3000+600*N$2))*N$3),相続税速算表!$A$4:$E$11,5,TRUE)</f>
        <v>2180</v>
      </c>
      <c r="O26" s="4">
        <f>(($A26-(3000+600*O$2))*O$3)*VLOOKUP((($A26-(3000+600*O$2))*O$3),相続税速算表!$A$4:$E$11,4,TRUE)-VLOOKUP((($A26-(3000+600*O$2))*O$3),相続税速算表!$A$4:$E$11,5,TRUE)</f>
        <v>760</v>
      </c>
      <c r="P26" s="1">
        <f t="shared" si="12"/>
        <v>3700</v>
      </c>
      <c r="Q26" s="4">
        <f>(($A26-(3000+600*Q$2))*1/2)*VLOOKUP((($A26-(3000+600*Q$2))*Q$3),相続税速算表!$A$4:$E$11,4,TRUE)-VLOOKUP((($A26-(3000+600*Q$2))*Q$3),相続税速算表!$A$4:$E$11,5,TRUE)</f>
        <v>2090</v>
      </c>
      <c r="R26" s="4">
        <f>(($A26-(3000+600*R$2))*R$3)*VLOOKUP((($A26-(3000+600*R$2))*R$3),相続税速算表!$A$4:$E$11,4,TRUE)-VLOOKUP((($A26-(3000+600*R$2))*R$3),相続税速算表!$A$4:$E$11,5,TRUE)</f>
        <v>420</v>
      </c>
      <c r="S26" s="1">
        <f t="shared" si="13"/>
        <v>3350</v>
      </c>
      <c r="T26" s="4">
        <f>(($A26-(3000+600*T$2))*1/2)*VLOOKUP((($A26-(3000+600*T$2))*T$3),相続税速算表!$A$4:$E$11,4,TRUE)-VLOOKUP((($A26-(3000+600*T$2))*T$3),相続税速算表!$A$4:$E$11,5,TRUE)</f>
        <v>2000</v>
      </c>
      <c r="U26" s="4">
        <f>(($A26-(3000+600*U$2))*U$3)*VLOOKUP((($A26-(3000+600*U$2))*U$3),相続税速算表!$A$4:$E$11,4,TRUE)-VLOOKUP((($A26-(3000+600*U$2))*U$3),相続税速算表!$A$4:$E$11,5,TRUE)</f>
        <v>287.5</v>
      </c>
      <c r="V26" s="1">
        <f t="shared" si="14"/>
        <v>3150</v>
      </c>
      <c r="W26" s="4"/>
      <c r="X26" s="4">
        <f>(($A26-(3000+600*X$2))*X$3)*VLOOKUP((($A26-(3000+600*X$2))*X$3),相続税速算表!$A$4:$E$11,4,TRUE)-VLOOKUP((($A26-(3000+600*X$2))*X$3),相続税速算表!$A$4:$E$11,5,TRUE)</f>
        <v>6480</v>
      </c>
      <c r="Y26" s="1">
        <f t="shared" si="9"/>
        <v>6480</v>
      </c>
      <c r="Z26" s="4"/>
      <c r="AA26" s="4">
        <f>(($A26-(3000+600*AA$2))*AA$3)*VLOOKUP((($A26-(3000+600*AA$2))*AA$3),相続税速算表!$A$4:$E$11,4,TRUE)-VLOOKUP((($A26-(3000+600*AA$2))*AA$3),相続税速算表!$A$4:$E$11,5,TRUE)</f>
        <v>2270</v>
      </c>
      <c r="AB26" s="1">
        <f t="shared" si="10"/>
        <v>4540</v>
      </c>
      <c r="AC26" s="4"/>
      <c r="AD26" s="4">
        <f>(($A26-(3000+600*AD$2))*AD$3)*VLOOKUP((($A26-(3000+600*AD$2))*AD$3),相続税速算表!$A$4:$E$11,4,TRUE)-VLOOKUP((($A26-(3000+600*AD$2))*AD$3),相続税速算表!$A$4:$E$11,5,TRUE)</f>
        <v>1220</v>
      </c>
      <c r="AE26" s="1">
        <f t="shared" si="3"/>
        <v>3660</v>
      </c>
      <c r="AF26" s="4"/>
      <c r="AG26" s="4">
        <f>(($A26-(3000+600*AG$2))*AG$3)*VLOOKUP((($A26-(3000+600*AG$2))*AG$3),相続税速算表!$A$4:$E$11,4,TRUE)-VLOOKUP((($A26-(3000+600*AG$2))*AG$3),相続税速算表!$A$4:$E$11,5,TRUE)</f>
        <v>730</v>
      </c>
      <c r="AH26" s="1">
        <f t="shared" si="4"/>
        <v>2920</v>
      </c>
    </row>
    <row r="27" spans="1:34" x14ac:dyDescent="0.15">
      <c r="A27" s="3">
        <v>25000</v>
      </c>
      <c r="B27" s="4">
        <f>M27*B$3*(B$2-1)</f>
        <v>2460</v>
      </c>
      <c r="C27" s="4">
        <f>P27*C$3*(C$2-1)</f>
        <v>1985</v>
      </c>
      <c r="D27" s="4">
        <f>S27*D$3*(D$2-1)</f>
        <v>1800</v>
      </c>
      <c r="E27" s="4">
        <f>V27*E$3*(E$2-1)</f>
        <v>1687.5</v>
      </c>
      <c r="F27" s="4">
        <f t="shared" si="5"/>
        <v>6930</v>
      </c>
      <c r="G27" s="4">
        <f t="shared" si="6"/>
        <v>4920</v>
      </c>
      <c r="H27" s="4">
        <f t="shared" si="7"/>
        <v>3959.9999999999986</v>
      </c>
      <c r="I27" s="4">
        <f t="shared" si="8"/>
        <v>3120</v>
      </c>
      <c r="K27" s="4">
        <f>(($A27-(3000+600*K$2))*1/2)*VLOOKUP((($A27-(3000+600*K$2))*K$3),相続税速算表!$A$4:$E$11,4,TRUE)-VLOOKUP((($A27-(3000+600*K$2))*K$3),相続税速算表!$A$4:$E$11,5,TRUE)</f>
        <v>2460</v>
      </c>
      <c r="L27" s="4">
        <f>(($A27-(3000+600*L$2))*L$3)*VLOOKUP((($A27-(3000+600*L$2))*L$3),相続税速算表!$A$4:$E$11,4,TRUE)-VLOOKUP((($A27-(3000+600*L$2))*L$3),相続税速算表!$A$4:$E$11,5,TRUE)</f>
        <v>2460</v>
      </c>
      <c r="M27" s="1">
        <f t="shared" si="11"/>
        <v>4920</v>
      </c>
      <c r="N27" s="4">
        <f>(($A27-(3000+600*N$2))*1/2)*VLOOKUP((($A27-(3000+600*N$2))*N$3),相続税速算表!$A$4:$E$11,4,TRUE)-VLOOKUP((($A27-(3000+600*N$2))*N$3),相続税速算表!$A$4:$E$11,5,TRUE)</f>
        <v>2340</v>
      </c>
      <c r="O27" s="4">
        <f>(($A27-(3000+600*O$2))*O$3)*VLOOKUP((($A27-(3000+600*O$2))*O$3),相続税速算表!$A$4:$E$11,4,TRUE)-VLOOKUP((($A27-(3000+600*O$2))*O$3),相続税速算表!$A$4:$E$11,5,TRUE)</f>
        <v>815</v>
      </c>
      <c r="P27" s="1">
        <f t="shared" si="12"/>
        <v>3970</v>
      </c>
      <c r="Q27" s="4">
        <f>(($A27-(3000+600*Q$2))*1/2)*VLOOKUP((($A27-(3000+600*Q$2))*Q$3),相続税速算表!$A$4:$E$11,4,TRUE)-VLOOKUP((($A27-(3000+600*Q$2))*Q$3),相続税速算表!$A$4:$E$11,5,TRUE)</f>
        <v>2240</v>
      </c>
      <c r="R27" s="4">
        <f>(($A27-(3000+600*R$2))*R$3)*VLOOKUP((($A27-(3000+600*R$2))*R$3),相続税速算表!$A$4:$E$11,4,TRUE)-VLOOKUP((($A27-(3000+600*R$2))*R$3),相続税速算表!$A$4:$E$11,5,TRUE)</f>
        <v>453.33333333333337</v>
      </c>
      <c r="S27" s="1">
        <f t="shared" si="13"/>
        <v>3600</v>
      </c>
      <c r="T27" s="4">
        <f>(($A27-(3000+600*T$2))*1/2)*VLOOKUP((($A27-(3000+600*T$2))*T$3),相続税速算表!$A$4:$E$11,4,TRUE)-VLOOKUP((($A27-(3000+600*T$2))*T$3),相続税速算表!$A$4:$E$11,5,TRUE)</f>
        <v>2150</v>
      </c>
      <c r="U27" s="4">
        <f>(($A27-(3000+600*U$2))*U$3)*VLOOKUP((($A27-(3000+600*U$2))*U$3),相続税速算表!$A$4:$E$11,4,TRUE)-VLOOKUP((($A27-(3000+600*U$2))*U$3),相続税速算表!$A$4:$E$11,5,TRUE)</f>
        <v>306.25</v>
      </c>
      <c r="V27" s="1">
        <f t="shared" si="14"/>
        <v>3375</v>
      </c>
      <c r="W27" s="4"/>
      <c r="X27" s="4">
        <f>(($A27-(3000+600*X$2))*X$3)*VLOOKUP((($A27-(3000+600*X$2))*X$3),相続税速算表!$A$4:$E$11,4,TRUE)-VLOOKUP((($A27-(3000+600*X$2))*X$3),相続税速算表!$A$4:$E$11,5,TRUE)</f>
        <v>6930</v>
      </c>
      <c r="Y27" s="1">
        <f t="shared" si="9"/>
        <v>6930</v>
      </c>
      <c r="Z27" s="4"/>
      <c r="AA27" s="4">
        <f>(($A27-(3000+600*AA$2))*AA$3)*VLOOKUP((($A27-(3000+600*AA$2))*AA$3),相続税速算表!$A$4:$E$11,4,TRUE)-VLOOKUP((($A27-(3000+600*AA$2))*AA$3),相続税速算表!$A$4:$E$11,5,TRUE)</f>
        <v>2460</v>
      </c>
      <c r="AB27" s="1">
        <f t="shared" si="10"/>
        <v>4920</v>
      </c>
      <c r="AC27" s="4"/>
      <c r="AD27" s="4">
        <f>(($A27-(3000+600*AD$2))*AD$3)*VLOOKUP((($A27-(3000+600*AD$2))*AD$3),相続税速算表!$A$4:$E$11,4,TRUE)-VLOOKUP((($A27-(3000+600*AD$2))*AD$3),相続税速算表!$A$4:$E$11,5,TRUE)</f>
        <v>1319.9999999999998</v>
      </c>
      <c r="AE27" s="1">
        <f t="shared" si="3"/>
        <v>3959.9999999999991</v>
      </c>
      <c r="AF27" s="4"/>
      <c r="AG27" s="4">
        <f>(($A27-(3000+600*AG$2))*AG$3)*VLOOKUP((($A27-(3000+600*AG$2))*AG$3),相続税速算表!$A$4:$E$11,4,TRUE)-VLOOKUP((($A27-(3000+600*AG$2))*AG$3),相続税速算表!$A$4:$E$11,5,TRUE)</f>
        <v>780</v>
      </c>
      <c r="AH27" s="1">
        <f t="shared" si="4"/>
        <v>3120</v>
      </c>
    </row>
    <row r="28" spans="1:34" x14ac:dyDescent="0.15">
      <c r="A28" s="3">
        <v>26000</v>
      </c>
      <c r="B28" s="4">
        <f>M28*B$3*(B$2-1)</f>
        <v>2660</v>
      </c>
      <c r="C28" s="4">
        <f>P28*C$3*(C$2-1)</f>
        <v>2160</v>
      </c>
      <c r="D28" s="4">
        <f>S28*D$3*(D$2-1)</f>
        <v>1940</v>
      </c>
      <c r="E28" s="4">
        <f>V28*E$3*(E$2-1)</f>
        <v>1800</v>
      </c>
      <c r="F28" s="4">
        <f t="shared" si="5"/>
        <v>7380</v>
      </c>
      <c r="G28" s="4">
        <f t="shared" si="6"/>
        <v>5320</v>
      </c>
      <c r="H28" s="4">
        <f t="shared" si="7"/>
        <v>4259.9999999999982</v>
      </c>
      <c r="I28" s="4">
        <f t="shared" si="8"/>
        <v>3380</v>
      </c>
      <c r="K28" s="4">
        <f>(($A28-(3000+600*K$2))*1/2)*VLOOKUP((($A28-(3000+600*K$2))*K$3),相続税速算表!$A$4:$E$11,4,TRUE)-VLOOKUP((($A28-(3000+600*K$2))*K$3),相続税速算表!$A$4:$E$11,5,TRUE)</f>
        <v>2660</v>
      </c>
      <c r="L28" s="4">
        <f>(($A28-(3000+600*L$2))*L$3)*VLOOKUP((($A28-(3000+600*L$2))*L$3),相続税速算表!$A$4:$E$11,4,TRUE)-VLOOKUP((($A28-(3000+600*L$2))*L$3),相続税速算表!$A$4:$E$11,5,TRUE)</f>
        <v>2660</v>
      </c>
      <c r="M28" s="1">
        <f t="shared" si="11"/>
        <v>5320</v>
      </c>
      <c r="N28" s="4">
        <f>(($A28-(3000+600*N$2))*1/2)*VLOOKUP((($A28-(3000+600*N$2))*N$3),相続税速算表!$A$4:$E$11,4,TRUE)-VLOOKUP((($A28-(3000+600*N$2))*N$3),相続税速算表!$A$4:$E$11,5,TRUE)</f>
        <v>2540</v>
      </c>
      <c r="O28" s="4">
        <f>(($A28-(3000+600*O$2))*O$3)*VLOOKUP((($A28-(3000+600*O$2))*O$3),相続税速算表!$A$4:$E$11,4,TRUE)-VLOOKUP((($A28-(3000+600*O$2))*O$3),相続税速算表!$A$4:$E$11,5,TRUE)</f>
        <v>890</v>
      </c>
      <c r="P28" s="1">
        <f t="shared" si="12"/>
        <v>4320</v>
      </c>
      <c r="Q28" s="4">
        <f>(($A28-(3000+600*Q$2))*1/2)*VLOOKUP((($A28-(3000+600*Q$2))*Q$3),相続税速算表!$A$4:$E$11,4,TRUE)-VLOOKUP((($A28-(3000+600*Q$2))*Q$3),相続税速算表!$A$4:$E$11,5,TRUE)</f>
        <v>2420</v>
      </c>
      <c r="R28" s="4">
        <f>(($A28-(3000+600*R$2))*R$3)*VLOOKUP((($A28-(3000+600*R$2))*R$3),相続税速算表!$A$4:$E$11,4,TRUE)-VLOOKUP((($A28-(3000+600*R$2))*R$3),相続税速算表!$A$4:$E$11,5,TRUE)</f>
        <v>486.66666666666663</v>
      </c>
      <c r="S28" s="1">
        <f t="shared" si="13"/>
        <v>3880</v>
      </c>
      <c r="T28" s="4">
        <f>(($A28-(3000+600*T$2))*1/2)*VLOOKUP((($A28-(3000+600*T$2))*T$3),相続税速算表!$A$4:$E$11,4,TRUE)-VLOOKUP((($A28-(3000+600*T$2))*T$3),相続税速算表!$A$4:$E$11,5,TRUE)</f>
        <v>2300</v>
      </c>
      <c r="U28" s="4">
        <f>(($A28-(3000+600*U$2))*U$3)*VLOOKUP((($A28-(3000+600*U$2))*U$3),相続税速算表!$A$4:$E$11,4,TRUE)-VLOOKUP((($A28-(3000+600*U$2))*U$3),相続税速算表!$A$4:$E$11,5,TRUE)</f>
        <v>325</v>
      </c>
      <c r="V28" s="1">
        <f t="shared" si="14"/>
        <v>3600</v>
      </c>
      <c r="W28" s="4"/>
      <c r="X28" s="4">
        <f>(($A28-(3000+600*X$2))*X$3)*VLOOKUP((($A28-(3000+600*X$2))*X$3),相続税速算表!$A$4:$E$11,4,TRUE)-VLOOKUP((($A28-(3000+600*X$2))*X$3),相続税速算表!$A$4:$E$11,5,TRUE)</f>
        <v>7380</v>
      </c>
      <c r="Y28" s="1">
        <f t="shared" si="9"/>
        <v>7380</v>
      </c>
      <c r="Z28" s="4"/>
      <c r="AA28" s="4">
        <f>(($A28-(3000+600*AA$2))*AA$3)*VLOOKUP((($A28-(3000+600*AA$2))*AA$3),相続税速算表!$A$4:$E$11,4,TRUE)-VLOOKUP((($A28-(3000+600*AA$2))*AA$3),相続税速算表!$A$4:$E$11,5,TRUE)</f>
        <v>2660</v>
      </c>
      <c r="AB28" s="1">
        <f t="shared" si="10"/>
        <v>5320</v>
      </c>
      <c r="AC28" s="4"/>
      <c r="AD28" s="4">
        <f>(($A28-(3000+600*AD$2))*AD$3)*VLOOKUP((($A28-(3000+600*AD$2))*AD$3),相続税速算表!$A$4:$E$11,4,TRUE)-VLOOKUP((($A28-(3000+600*AD$2))*AD$3),相続税速算表!$A$4:$E$11,5,TRUE)</f>
        <v>1419.9999999999995</v>
      </c>
      <c r="AE28" s="1">
        <f t="shared" si="3"/>
        <v>4259.9999999999982</v>
      </c>
      <c r="AF28" s="4"/>
      <c r="AG28" s="4">
        <f>(($A28-(3000+600*AG$2))*AG$3)*VLOOKUP((($A28-(3000+600*AG$2))*AG$3),相続税速算表!$A$4:$E$11,4,TRUE)-VLOOKUP((($A28-(3000+600*AG$2))*AG$3),相続税速算表!$A$4:$E$11,5,TRUE)</f>
        <v>845</v>
      </c>
      <c r="AH28" s="1">
        <f t="shared" si="4"/>
        <v>3380</v>
      </c>
    </row>
    <row r="29" spans="1:34" x14ac:dyDescent="0.15">
      <c r="A29" s="3">
        <v>27000</v>
      </c>
      <c r="B29" s="4">
        <f>M29*B$3*(B$2-1)</f>
        <v>2860</v>
      </c>
      <c r="C29" s="4">
        <f>P29*C$3*(C$2-1)</f>
        <v>2335</v>
      </c>
      <c r="D29" s="4">
        <f>S29*D$3*(D$2-1)</f>
        <v>2090</v>
      </c>
      <c r="E29" s="4">
        <f>V29*E$3*(E$2-1)</f>
        <v>1937.5</v>
      </c>
      <c r="F29" s="4">
        <f t="shared" si="5"/>
        <v>7830</v>
      </c>
      <c r="G29" s="4">
        <f t="shared" si="6"/>
        <v>5720</v>
      </c>
      <c r="H29" s="4">
        <f t="shared" si="7"/>
        <v>4560</v>
      </c>
      <c r="I29" s="4">
        <f t="shared" si="8"/>
        <v>3680</v>
      </c>
      <c r="K29" s="4">
        <f>(($A29-(3000+600*K$2))*1/2)*VLOOKUP((($A29-(3000+600*K$2))*K$3),相続税速算表!$A$4:$E$11,4,TRUE)-VLOOKUP((($A29-(3000+600*K$2))*K$3),相続税速算表!$A$4:$E$11,5,TRUE)</f>
        <v>2860</v>
      </c>
      <c r="L29" s="4">
        <f>(($A29-(3000+600*L$2))*L$3)*VLOOKUP((($A29-(3000+600*L$2))*L$3),相続税速算表!$A$4:$E$11,4,TRUE)-VLOOKUP((($A29-(3000+600*L$2))*L$3),相続税速算表!$A$4:$E$11,5,TRUE)</f>
        <v>2860</v>
      </c>
      <c r="M29" s="1">
        <f t="shared" si="11"/>
        <v>5720</v>
      </c>
      <c r="N29" s="4">
        <f>(($A29-(3000+600*N$2))*1/2)*VLOOKUP((($A29-(3000+600*N$2))*N$3),相続税速算表!$A$4:$E$11,4,TRUE)-VLOOKUP((($A29-(3000+600*N$2))*N$3),相続税速算表!$A$4:$E$11,5,TRUE)</f>
        <v>2740</v>
      </c>
      <c r="O29" s="4">
        <f>(($A29-(3000+600*O$2))*O$3)*VLOOKUP((($A29-(3000+600*O$2))*O$3),相続税速算表!$A$4:$E$11,4,TRUE)-VLOOKUP((($A29-(3000+600*O$2))*O$3),相続税速算表!$A$4:$E$11,5,TRUE)</f>
        <v>965</v>
      </c>
      <c r="P29" s="1">
        <f t="shared" si="12"/>
        <v>4670</v>
      </c>
      <c r="Q29" s="4">
        <f>(($A29-(3000+600*Q$2))*1/2)*VLOOKUP((($A29-(3000+600*Q$2))*Q$3),相続税速算表!$A$4:$E$11,4,TRUE)-VLOOKUP((($A29-(3000+600*Q$2))*Q$3),相続税速算表!$A$4:$E$11,5,TRUE)</f>
        <v>2620</v>
      </c>
      <c r="R29" s="4">
        <f>(($A29-(3000+600*R$2))*R$3)*VLOOKUP((($A29-(3000+600*R$2))*R$3),相続税速算表!$A$4:$E$11,4,TRUE)-VLOOKUP((($A29-(3000+600*R$2))*R$3),相続税速算表!$A$4:$E$11,5,TRUE)</f>
        <v>520</v>
      </c>
      <c r="S29" s="1">
        <f t="shared" si="13"/>
        <v>4180</v>
      </c>
      <c r="T29" s="4">
        <f>(($A29-(3000+600*T$2))*1/2)*VLOOKUP((($A29-(3000+600*T$2))*T$3),相続税速算表!$A$4:$E$11,4,TRUE)-VLOOKUP((($A29-(3000+600*T$2))*T$3),相続税速算表!$A$4:$E$11,5,TRUE)</f>
        <v>2500</v>
      </c>
      <c r="U29" s="4">
        <f>(($A29-(3000+600*U$2))*U$3)*VLOOKUP((($A29-(3000+600*U$2))*U$3),相続税速算表!$A$4:$E$11,4,TRUE)-VLOOKUP((($A29-(3000+600*U$2))*U$3),相続税速算表!$A$4:$E$11,5,TRUE)</f>
        <v>343.75</v>
      </c>
      <c r="V29" s="1">
        <f t="shared" si="14"/>
        <v>3875</v>
      </c>
      <c r="W29" s="4"/>
      <c r="X29" s="4">
        <f>(($A29-(3000+600*X$2))*X$3)*VLOOKUP((($A29-(3000+600*X$2))*X$3),相続税速算表!$A$4:$E$11,4,TRUE)-VLOOKUP((($A29-(3000+600*X$2))*X$3),相続税速算表!$A$4:$E$11,5,TRUE)</f>
        <v>7830</v>
      </c>
      <c r="Y29" s="1">
        <f t="shared" si="9"/>
        <v>7830</v>
      </c>
      <c r="Z29" s="4"/>
      <c r="AA29" s="4">
        <f>(($A29-(3000+600*AA$2))*AA$3)*VLOOKUP((($A29-(3000+600*AA$2))*AA$3),相続税速算表!$A$4:$E$11,4,TRUE)-VLOOKUP((($A29-(3000+600*AA$2))*AA$3),相続税速算表!$A$4:$E$11,5,TRUE)</f>
        <v>2860</v>
      </c>
      <c r="AB29" s="1">
        <f t="shared" si="10"/>
        <v>5720</v>
      </c>
      <c r="AC29" s="4"/>
      <c r="AD29" s="4">
        <f>(($A29-(3000+600*AD$2))*AD$3)*VLOOKUP((($A29-(3000+600*AD$2))*AD$3),相続税速算表!$A$4:$E$11,4,TRUE)-VLOOKUP((($A29-(3000+600*AD$2))*AD$3),相続税速算表!$A$4:$E$11,5,TRUE)</f>
        <v>1520</v>
      </c>
      <c r="AE29" s="1">
        <f t="shared" si="3"/>
        <v>4560</v>
      </c>
      <c r="AF29" s="4"/>
      <c r="AG29" s="4">
        <f>(($A29-(3000+600*AG$2))*AG$3)*VLOOKUP((($A29-(3000+600*AG$2))*AG$3),相続税速算表!$A$4:$E$11,4,TRUE)-VLOOKUP((($A29-(3000+600*AG$2))*AG$3),相続税速算表!$A$4:$E$11,5,TRUE)</f>
        <v>920</v>
      </c>
      <c r="AH29" s="1">
        <f t="shared" si="4"/>
        <v>3680</v>
      </c>
    </row>
    <row r="30" spans="1:34" x14ac:dyDescent="0.15">
      <c r="A30" s="3">
        <v>28000</v>
      </c>
      <c r="B30" s="4">
        <f>M30*B$3*(B$2-1)</f>
        <v>3060</v>
      </c>
      <c r="C30" s="4">
        <f>P30*C$3*(C$2-1)</f>
        <v>2510</v>
      </c>
      <c r="D30" s="4">
        <f>S30*D$3*(D$2-1)</f>
        <v>2240</v>
      </c>
      <c r="E30" s="4">
        <f>V30*E$3*(E$2-1)</f>
        <v>2075</v>
      </c>
      <c r="F30" s="4">
        <f t="shared" si="5"/>
        <v>8280</v>
      </c>
      <c r="G30" s="4">
        <f t="shared" si="6"/>
        <v>6120</v>
      </c>
      <c r="H30" s="4">
        <f t="shared" si="7"/>
        <v>4860</v>
      </c>
      <c r="I30" s="4">
        <f t="shared" si="8"/>
        <v>3980</v>
      </c>
      <c r="K30" s="4">
        <f>(($A30-(3000+600*K$2))*1/2)*VLOOKUP((($A30-(3000+600*K$2))*K$3),相続税速算表!$A$4:$E$11,4,TRUE)-VLOOKUP((($A30-(3000+600*K$2))*K$3),相続税速算表!$A$4:$E$11,5,TRUE)</f>
        <v>3060</v>
      </c>
      <c r="L30" s="4">
        <f>(($A30-(3000+600*L$2))*L$3)*VLOOKUP((($A30-(3000+600*L$2))*L$3),相続税速算表!$A$4:$E$11,4,TRUE)-VLOOKUP((($A30-(3000+600*L$2))*L$3),相続税速算表!$A$4:$E$11,5,TRUE)</f>
        <v>3060</v>
      </c>
      <c r="M30" s="1">
        <f t="shared" si="11"/>
        <v>6120</v>
      </c>
      <c r="N30" s="4">
        <f>(($A30-(3000+600*N$2))*1/2)*VLOOKUP((($A30-(3000+600*N$2))*N$3),相続税速算表!$A$4:$E$11,4,TRUE)-VLOOKUP((($A30-(3000+600*N$2))*N$3),相続税速算表!$A$4:$E$11,5,TRUE)</f>
        <v>2940</v>
      </c>
      <c r="O30" s="4">
        <f>(($A30-(3000+600*O$2))*O$3)*VLOOKUP((($A30-(3000+600*O$2))*O$3),相続税速算表!$A$4:$E$11,4,TRUE)-VLOOKUP((($A30-(3000+600*O$2))*O$3),相続税速算表!$A$4:$E$11,5,TRUE)</f>
        <v>1040</v>
      </c>
      <c r="P30" s="1">
        <f t="shared" si="12"/>
        <v>5020</v>
      </c>
      <c r="Q30" s="4">
        <f>(($A30-(3000+600*Q$2))*1/2)*VLOOKUP((($A30-(3000+600*Q$2))*Q$3),相続税速算表!$A$4:$E$11,4,TRUE)-VLOOKUP((($A30-(3000+600*Q$2))*Q$3),相続税速算表!$A$4:$E$11,5,TRUE)</f>
        <v>2820</v>
      </c>
      <c r="R30" s="4">
        <f>(($A30-(3000+600*R$2))*R$3)*VLOOKUP((($A30-(3000+600*R$2))*R$3),相続税速算表!$A$4:$E$11,4,TRUE)-VLOOKUP((($A30-(3000+600*R$2))*R$3),相続税速算表!$A$4:$E$11,5,TRUE)</f>
        <v>553.33333333333337</v>
      </c>
      <c r="S30" s="1">
        <f t="shared" si="13"/>
        <v>4480</v>
      </c>
      <c r="T30" s="4">
        <f>(($A30-(3000+600*T$2))*1/2)*VLOOKUP((($A30-(3000+600*T$2))*T$3),相続税速算表!$A$4:$E$11,4,TRUE)-VLOOKUP((($A30-(3000+600*T$2))*T$3),相続税速算表!$A$4:$E$11,5,TRUE)</f>
        <v>2700</v>
      </c>
      <c r="U30" s="4">
        <f>(($A30-(3000+600*U$2))*U$3)*VLOOKUP((($A30-(3000+600*U$2))*U$3),相続税速算表!$A$4:$E$11,4,TRUE)-VLOOKUP((($A30-(3000+600*U$2))*U$3),相続税速算表!$A$4:$E$11,5,TRUE)</f>
        <v>362.5</v>
      </c>
      <c r="V30" s="1">
        <f t="shared" si="14"/>
        <v>4150</v>
      </c>
      <c r="W30" s="4"/>
      <c r="X30" s="4">
        <f>(($A30-(3000+600*X$2))*X$3)*VLOOKUP((($A30-(3000+600*X$2))*X$3),相続税速算表!$A$4:$E$11,4,TRUE)-VLOOKUP((($A30-(3000+600*X$2))*X$3),相続税速算表!$A$4:$E$11,5,TRUE)</f>
        <v>8280</v>
      </c>
      <c r="Y30" s="1">
        <f t="shared" si="9"/>
        <v>8280</v>
      </c>
      <c r="Z30" s="4"/>
      <c r="AA30" s="4">
        <f>(($A30-(3000+600*AA$2))*AA$3)*VLOOKUP((($A30-(3000+600*AA$2))*AA$3),相続税速算表!$A$4:$E$11,4,TRUE)-VLOOKUP((($A30-(3000+600*AA$2))*AA$3),相続税速算表!$A$4:$E$11,5,TRUE)</f>
        <v>3060</v>
      </c>
      <c r="AB30" s="1">
        <f t="shared" si="10"/>
        <v>6120</v>
      </c>
      <c r="AC30" s="4"/>
      <c r="AD30" s="4">
        <f>(($A30-(3000+600*AD$2))*AD$3)*VLOOKUP((($A30-(3000+600*AD$2))*AD$3),相続税速算表!$A$4:$E$11,4,TRUE)-VLOOKUP((($A30-(3000+600*AD$2))*AD$3),相続税速算表!$A$4:$E$11,5,TRUE)</f>
        <v>1620</v>
      </c>
      <c r="AE30" s="1">
        <f t="shared" si="3"/>
        <v>4860</v>
      </c>
      <c r="AF30" s="4"/>
      <c r="AG30" s="4">
        <f>(($A30-(3000+600*AG$2))*AG$3)*VLOOKUP((($A30-(3000+600*AG$2))*AG$3),相続税速算表!$A$4:$E$11,4,TRUE)-VLOOKUP((($A30-(3000+600*AG$2))*AG$3),相続税速算表!$A$4:$E$11,5,TRUE)</f>
        <v>995</v>
      </c>
      <c r="AH30" s="1">
        <f t="shared" si="4"/>
        <v>3980</v>
      </c>
    </row>
    <row r="31" spans="1:34" x14ac:dyDescent="0.15">
      <c r="A31" s="3">
        <v>29000</v>
      </c>
      <c r="B31" s="4">
        <f>M31*B$3*(B$2-1)</f>
        <v>3260</v>
      </c>
      <c r="C31" s="4">
        <f>P31*C$3*(C$2-1)</f>
        <v>2685</v>
      </c>
      <c r="D31" s="4">
        <f>S31*D$3*(D$2-1)</f>
        <v>2390</v>
      </c>
      <c r="E31" s="4">
        <f>V31*E$3*(E$2-1)</f>
        <v>2212.5</v>
      </c>
      <c r="F31" s="4">
        <f t="shared" si="5"/>
        <v>8730</v>
      </c>
      <c r="G31" s="4">
        <f t="shared" si="6"/>
        <v>6520</v>
      </c>
      <c r="H31" s="4">
        <f t="shared" si="7"/>
        <v>5159.9999999999982</v>
      </c>
      <c r="I31" s="4">
        <f t="shared" si="8"/>
        <v>4280</v>
      </c>
      <c r="K31" s="4">
        <f>(($A31-(3000+600*K$2))*1/2)*VLOOKUP((($A31-(3000+600*K$2))*K$3),相続税速算表!$A$4:$E$11,4,TRUE)-VLOOKUP((($A31-(3000+600*K$2))*K$3),相続税速算表!$A$4:$E$11,5,TRUE)</f>
        <v>3260</v>
      </c>
      <c r="L31" s="4">
        <f>(($A31-(3000+600*L$2))*L$3)*VLOOKUP((($A31-(3000+600*L$2))*L$3),相続税速算表!$A$4:$E$11,4,TRUE)-VLOOKUP((($A31-(3000+600*L$2))*L$3),相続税速算表!$A$4:$E$11,5,TRUE)</f>
        <v>3260</v>
      </c>
      <c r="M31" s="1">
        <f t="shared" si="11"/>
        <v>6520</v>
      </c>
      <c r="N31" s="4">
        <f>(($A31-(3000+600*N$2))*1/2)*VLOOKUP((($A31-(3000+600*N$2))*N$3),相続税速算表!$A$4:$E$11,4,TRUE)-VLOOKUP((($A31-(3000+600*N$2))*N$3),相続税速算表!$A$4:$E$11,5,TRUE)</f>
        <v>3140</v>
      </c>
      <c r="O31" s="4">
        <f>(($A31-(3000+600*O$2))*O$3)*VLOOKUP((($A31-(3000+600*O$2))*O$3),相続税速算表!$A$4:$E$11,4,TRUE)-VLOOKUP((($A31-(3000+600*O$2))*O$3),相続税速算表!$A$4:$E$11,5,TRUE)</f>
        <v>1115</v>
      </c>
      <c r="P31" s="1">
        <f t="shared" si="12"/>
        <v>5370</v>
      </c>
      <c r="Q31" s="4">
        <f>(($A31-(3000+600*Q$2))*1/2)*VLOOKUP((($A31-(3000+600*Q$2))*Q$3),相続税速算表!$A$4:$E$11,4,TRUE)-VLOOKUP((($A31-(3000+600*Q$2))*Q$3),相続税速算表!$A$4:$E$11,5,TRUE)</f>
        <v>3020</v>
      </c>
      <c r="R31" s="4">
        <f>(($A31-(3000+600*R$2))*R$3)*VLOOKUP((($A31-(3000+600*R$2))*R$3),相続税速算表!$A$4:$E$11,4,TRUE)-VLOOKUP((($A31-(3000+600*R$2))*R$3),相続税速算表!$A$4:$E$11,5,TRUE)</f>
        <v>586.66666666666663</v>
      </c>
      <c r="S31" s="1">
        <f t="shared" si="13"/>
        <v>4780</v>
      </c>
      <c r="T31" s="4">
        <f>(($A31-(3000+600*T$2))*1/2)*VLOOKUP((($A31-(3000+600*T$2))*T$3),相続税速算表!$A$4:$E$11,4,TRUE)-VLOOKUP((($A31-(3000+600*T$2))*T$3),相続税速算表!$A$4:$E$11,5,TRUE)</f>
        <v>2900</v>
      </c>
      <c r="U31" s="4">
        <f>(($A31-(3000+600*U$2))*U$3)*VLOOKUP((($A31-(3000+600*U$2))*U$3),相続税速算表!$A$4:$E$11,4,TRUE)-VLOOKUP((($A31-(3000+600*U$2))*U$3),相続税速算表!$A$4:$E$11,5,TRUE)</f>
        <v>381.25</v>
      </c>
      <c r="V31" s="1">
        <f t="shared" si="14"/>
        <v>4425</v>
      </c>
      <c r="W31" s="4"/>
      <c r="X31" s="4">
        <f>(($A31-(3000+600*X$2))*X$3)*VLOOKUP((($A31-(3000+600*X$2))*X$3),相続税速算表!$A$4:$E$11,4,TRUE)-VLOOKUP((($A31-(3000+600*X$2))*X$3),相続税速算表!$A$4:$E$11,5,TRUE)</f>
        <v>8730</v>
      </c>
      <c r="Y31" s="1">
        <f t="shared" si="9"/>
        <v>8730</v>
      </c>
      <c r="Z31" s="4"/>
      <c r="AA31" s="4">
        <f>(($A31-(3000+600*AA$2))*AA$3)*VLOOKUP((($A31-(3000+600*AA$2))*AA$3),相続税速算表!$A$4:$E$11,4,TRUE)-VLOOKUP((($A31-(3000+600*AA$2))*AA$3),相続税速算表!$A$4:$E$11,5,TRUE)</f>
        <v>3260</v>
      </c>
      <c r="AB31" s="1">
        <f t="shared" si="10"/>
        <v>6520</v>
      </c>
      <c r="AC31" s="4"/>
      <c r="AD31" s="4">
        <f>(($A31-(3000+600*AD$2))*AD$3)*VLOOKUP((($A31-(3000+600*AD$2))*AD$3),相続税速算表!$A$4:$E$11,4,TRUE)-VLOOKUP((($A31-(3000+600*AD$2))*AD$3),相続税速算表!$A$4:$E$11,5,TRUE)</f>
        <v>1719.9999999999995</v>
      </c>
      <c r="AE31" s="1">
        <f t="shared" si="3"/>
        <v>5159.9999999999982</v>
      </c>
      <c r="AF31" s="4"/>
      <c r="AG31" s="4">
        <f>(($A31-(3000+600*AG$2))*AG$3)*VLOOKUP((($A31-(3000+600*AG$2))*AG$3),相続税速算表!$A$4:$E$11,4,TRUE)-VLOOKUP((($A31-(3000+600*AG$2))*AG$3),相続税速算表!$A$4:$E$11,5,TRUE)</f>
        <v>1070</v>
      </c>
      <c r="AH31" s="1">
        <f t="shared" si="4"/>
        <v>4280</v>
      </c>
    </row>
    <row r="32" spans="1:34" x14ac:dyDescent="0.15">
      <c r="A32" s="3">
        <v>30000</v>
      </c>
      <c r="B32" s="4">
        <f>M32*B$3*(B$2-1)</f>
        <v>3460</v>
      </c>
      <c r="C32" s="4">
        <f>P32*C$3*(C$2-1)</f>
        <v>2860</v>
      </c>
      <c r="D32" s="4">
        <f>S32*D$3*(D$2-1)</f>
        <v>2540</v>
      </c>
      <c r="E32" s="4">
        <f>V32*E$3*(E$2-1)</f>
        <v>2350</v>
      </c>
      <c r="F32" s="4">
        <f t="shared" si="5"/>
        <v>9180</v>
      </c>
      <c r="G32" s="4">
        <f t="shared" si="6"/>
        <v>6920</v>
      </c>
      <c r="H32" s="4">
        <f t="shared" si="7"/>
        <v>5460</v>
      </c>
      <c r="I32" s="4">
        <f t="shared" si="8"/>
        <v>4580</v>
      </c>
      <c r="K32" s="4">
        <f>(($A32-(3000+600*K$2))*1/2)*VLOOKUP((($A32-(3000+600*K$2))*K$3),相続税速算表!$A$4:$E$11,4,TRUE)-VLOOKUP((($A32-(3000+600*K$2))*K$3),相続税速算表!$A$4:$E$11,5,TRUE)</f>
        <v>3460</v>
      </c>
      <c r="L32" s="4">
        <f>(($A32-(3000+600*L$2))*L$3)*VLOOKUP((($A32-(3000+600*L$2))*L$3),相続税速算表!$A$4:$E$11,4,TRUE)-VLOOKUP((($A32-(3000+600*L$2))*L$3),相続税速算表!$A$4:$E$11,5,TRUE)</f>
        <v>3460</v>
      </c>
      <c r="M32" s="1">
        <f t="shared" si="11"/>
        <v>6920</v>
      </c>
      <c r="N32" s="4">
        <f>(($A32-(3000+600*N$2))*1/2)*VLOOKUP((($A32-(3000+600*N$2))*N$3),相続税速算表!$A$4:$E$11,4,TRUE)-VLOOKUP((($A32-(3000+600*N$2))*N$3),相続税速算表!$A$4:$E$11,5,TRUE)</f>
        <v>3340</v>
      </c>
      <c r="O32" s="4">
        <f>(($A32-(3000+600*O$2))*O$3)*VLOOKUP((($A32-(3000+600*O$2))*O$3),相続税速算表!$A$4:$E$11,4,TRUE)-VLOOKUP((($A32-(3000+600*O$2))*O$3),相続税速算表!$A$4:$E$11,5,TRUE)</f>
        <v>1190</v>
      </c>
      <c r="P32" s="1">
        <f t="shared" si="12"/>
        <v>5720</v>
      </c>
      <c r="Q32" s="4">
        <f>(($A32-(3000+600*Q$2))*1/2)*VLOOKUP((($A32-(3000+600*Q$2))*Q$3),相続税速算表!$A$4:$E$11,4,TRUE)-VLOOKUP((($A32-(3000+600*Q$2))*Q$3),相続税速算表!$A$4:$E$11,5,TRUE)</f>
        <v>3220</v>
      </c>
      <c r="R32" s="4">
        <f>(($A32-(3000+600*R$2))*R$3)*VLOOKUP((($A32-(3000+600*R$2))*R$3),相続税速算表!$A$4:$E$11,4,TRUE)-VLOOKUP((($A32-(3000+600*R$2))*R$3),相続税速算表!$A$4:$E$11,5,TRUE)</f>
        <v>620</v>
      </c>
      <c r="S32" s="1">
        <f t="shared" si="13"/>
        <v>5080</v>
      </c>
      <c r="T32" s="4">
        <f>(($A32-(3000+600*T$2))*1/2)*VLOOKUP((($A32-(3000+600*T$2))*T$3),相続税速算表!$A$4:$E$11,4,TRUE)-VLOOKUP((($A32-(3000+600*T$2))*T$3),相続税速算表!$A$4:$E$11,5,TRUE)</f>
        <v>3100</v>
      </c>
      <c r="U32" s="4">
        <f>(($A32-(3000+600*U$2))*U$3)*VLOOKUP((($A32-(3000+600*U$2))*U$3),相続税速算表!$A$4:$E$11,4,TRUE)-VLOOKUP((($A32-(3000+600*U$2))*U$3),相続税速算表!$A$4:$E$11,5,TRUE)</f>
        <v>400</v>
      </c>
      <c r="V32" s="1">
        <f t="shared" si="14"/>
        <v>4700</v>
      </c>
      <c r="W32" s="4"/>
      <c r="X32" s="4">
        <f>(($A32-(3000+600*X$2))*X$3)*VLOOKUP((($A32-(3000+600*X$2))*X$3),相続税速算表!$A$4:$E$11,4,TRUE)-VLOOKUP((($A32-(3000+600*X$2))*X$3),相続税速算表!$A$4:$E$11,5,TRUE)</f>
        <v>9180</v>
      </c>
      <c r="Y32" s="1">
        <f t="shared" si="9"/>
        <v>9180</v>
      </c>
      <c r="Z32" s="4"/>
      <c r="AA32" s="4">
        <f>(($A32-(3000+600*AA$2))*AA$3)*VLOOKUP((($A32-(3000+600*AA$2))*AA$3),相続税速算表!$A$4:$E$11,4,TRUE)-VLOOKUP((($A32-(3000+600*AA$2))*AA$3),相続税速算表!$A$4:$E$11,5,TRUE)</f>
        <v>3460</v>
      </c>
      <c r="AB32" s="1">
        <f t="shared" si="10"/>
        <v>6920</v>
      </c>
      <c r="AC32" s="4"/>
      <c r="AD32" s="4">
        <f>(($A32-(3000+600*AD$2))*AD$3)*VLOOKUP((($A32-(3000+600*AD$2))*AD$3),相続税速算表!$A$4:$E$11,4,TRUE)-VLOOKUP((($A32-(3000+600*AD$2))*AD$3),相続税速算表!$A$4:$E$11,5,TRUE)</f>
        <v>1820</v>
      </c>
      <c r="AE32" s="1">
        <f t="shared" si="3"/>
        <v>5460</v>
      </c>
      <c r="AF32" s="4"/>
      <c r="AG32" s="4">
        <f>(($A32-(3000+600*AG$2))*AG$3)*VLOOKUP((($A32-(3000+600*AG$2))*AG$3),相続税速算表!$A$4:$E$11,4,TRUE)-VLOOKUP((($A32-(3000+600*AG$2))*AG$3),相続税速算表!$A$4:$E$11,5,TRUE)</f>
        <v>1145</v>
      </c>
      <c r="AH32" s="1">
        <f t="shared" si="4"/>
        <v>4580</v>
      </c>
    </row>
    <row r="33" spans="1:34" x14ac:dyDescent="0.15">
      <c r="A33" s="3">
        <v>31000</v>
      </c>
      <c r="B33" s="4">
        <f>M33*B$3*(B$2-1)</f>
        <v>3660</v>
      </c>
      <c r="C33" s="4">
        <f>P33*C$3*(C$2-1)</f>
        <v>3035</v>
      </c>
      <c r="D33" s="4">
        <f>S33*D$3*(D$2-1)</f>
        <v>2690</v>
      </c>
      <c r="E33" s="4">
        <f>V33*E$3*(E$2-1)</f>
        <v>2500</v>
      </c>
      <c r="F33" s="4">
        <f t="shared" si="5"/>
        <v>9630</v>
      </c>
      <c r="G33" s="4">
        <f t="shared" si="6"/>
        <v>7320</v>
      </c>
      <c r="H33" s="4">
        <f t="shared" si="7"/>
        <v>5759.9999999999982</v>
      </c>
      <c r="I33" s="4">
        <f t="shared" si="8"/>
        <v>4880</v>
      </c>
      <c r="K33" s="4">
        <f>(($A33-(3000+600*K$2))*1/2)*VLOOKUP((($A33-(3000+600*K$2))*K$3),相続税速算表!$A$4:$E$11,4,TRUE)-VLOOKUP((($A33-(3000+600*K$2))*K$3),相続税速算表!$A$4:$E$11,5,TRUE)</f>
        <v>3660</v>
      </c>
      <c r="L33" s="4">
        <f>(($A33-(3000+600*L$2))*L$3)*VLOOKUP((($A33-(3000+600*L$2))*L$3),相続税速算表!$A$4:$E$11,4,TRUE)-VLOOKUP((($A33-(3000+600*L$2))*L$3),相続税速算表!$A$4:$E$11,5,TRUE)</f>
        <v>3660</v>
      </c>
      <c r="M33" s="1">
        <f t="shared" si="11"/>
        <v>7320</v>
      </c>
      <c r="N33" s="4">
        <f>(($A33-(3000+600*N$2))*1/2)*VLOOKUP((($A33-(3000+600*N$2))*N$3),相続税速算表!$A$4:$E$11,4,TRUE)-VLOOKUP((($A33-(3000+600*N$2))*N$3),相続税速算表!$A$4:$E$11,5,TRUE)</f>
        <v>3540</v>
      </c>
      <c r="O33" s="4">
        <f>(($A33-(3000+600*O$2))*O$3)*VLOOKUP((($A33-(3000+600*O$2))*O$3),相続税速算表!$A$4:$E$11,4,TRUE)-VLOOKUP((($A33-(3000+600*O$2))*O$3),相続税速算表!$A$4:$E$11,5,TRUE)</f>
        <v>1265</v>
      </c>
      <c r="P33" s="1">
        <f t="shared" si="12"/>
        <v>6070</v>
      </c>
      <c r="Q33" s="4">
        <f>(($A33-(3000+600*Q$2))*1/2)*VLOOKUP((($A33-(3000+600*Q$2))*Q$3),相続税速算表!$A$4:$E$11,4,TRUE)-VLOOKUP((($A33-(3000+600*Q$2))*Q$3),相続税速算表!$A$4:$E$11,5,TRUE)</f>
        <v>3420</v>
      </c>
      <c r="R33" s="4">
        <f>(($A33-(3000+600*R$2))*R$3)*VLOOKUP((($A33-(3000+600*R$2))*R$3),相続税速算表!$A$4:$E$11,4,TRUE)-VLOOKUP((($A33-(3000+600*R$2))*R$3),相続税速算表!$A$4:$E$11,5,TRUE)</f>
        <v>653.33333333333326</v>
      </c>
      <c r="S33" s="1">
        <f t="shared" si="13"/>
        <v>5380</v>
      </c>
      <c r="T33" s="4">
        <f>(($A33-(3000+600*T$2))*1/2)*VLOOKUP((($A33-(3000+600*T$2))*T$3),相続税速算表!$A$4:$E$11,4,TRUE)-VLOOKUP((($A33-(3000+600*T$2))*T$3),相続税速算表!$A$4:$E$11,5,TRUE)</f>
        <v>3300</v>
      </c>
      <c r="U33" s="4">
        <f>(($A33-(3000+600*U$2))*U$3)*VLOOKUP((($A33-(3000+600*U$2))*U$3),相続税速算表!$A$4:$E$11,4,TRUE)-VLOOKUP((($A33-(3000+600*U$2))*U$3),相続税速算表!$A$4:$E$11,5,TRUE)</f>
        <v>425</v>
      </c>
      <c r="V33" s="1">
        <f t="shared" si="14"/>
        <v>5000</v>
      </c>
      <c r="W33" s="4"/>
      <c r="X33" s="4">
        <f>(($A33-(3000+600*X$2))*X$3)*VLOOKUP((($A33-(3000+600*X$2))*X$3),相続税速算表!$A$4:$E$11,4,TRUE)-VLOOKUP((($A33-(3000+600*X$2))*X$3),相続税速算表!$A$4:$E$11,5,TRUE)</f>
        <v>9630</v>
      </c>
      <c r="Y33" s="1">
        <f t="shared" si="9"/>
        <v>9630</v>
      </c>
      <c r="Z33" s="4"/>
      <c r="AA33" s="4">
        <f>(($A33-(3000+600*AA$2))*AA$3)*VLOOKUP((($A33-(3000+600*AA$2))*AA$3),相続税速算表!$A$4:$E$11,4,TRUE)-VLOOKUP((($A33-(3000+600*AA$2))*AA$3),相続税速算表!$A$4:$E$11,5,TRUE)</f>
        <v>3660</v>
      </c>
      <c r="AB33" s="1">
        <f t="shared" si="10"/>
        <v>7320</v>
      </c>
      <c r="AC33" s="4"/>
      <c r="AD33" s="4">
        <f>(($A33-(3000+600*AD$2))*AD$3)*VLOOKUP((($A33-(3000+600*AD$2))*AD$3),相続税速算表!$A$4:$E$11,4,TRUE)-VLOOKUP((($A33-(3000+600*AD$2))*AD$3),相続税速算表!$A$4:$E$11,5,TRUE)</f>
        <v>1919.9999999999995</v>
      </c>
      <c r="AE33" s="1">
        <f t="shared" si="3"/>
        <v>5759.9999999999982</v>
      </c>
      <c r="AF33" s="4"/>
      <c r="AG33" s="4">
        <f>(($A33-(3000+600*AG$2))*AG$3)*VLOOKUP((($A33-(3000+600*AG$2))*AG$3),相続税速算表!$A$4:$E$11,4,TRUE)-VLOOKUP((($A33-(3000+600*AG$2))*AG$3),相続税速算表!$A$4:$E$11,5,TRUE)</f>
        <v>1220</v>
      </c>
      <c r="AH33" s="1">
        <f t="shared" si="4"/>
        <v>4880</v>
      </c>
    </row>
    <row r="34" spans="1:34" x14ac:dyDescent="0.15">
      <c r="A34" s="3">
        <v>32000</v>
      </c>
      <c r="B34" s="4">
        <f t="shared" ref="B34:B97" si="15">M34*B$3*(B$2-1)</f>
        <v>3860</v>
      </c>
      <c r="C34" s="4">
        <f t="shared" ref="C34:C97" si="16">P34*C$3*(C$2-1)</f>
        <v>3210</v>
      </c>
      <c r="D34" s="4">
        <f t="shared" ref="D34:D97" si="17">S34*D$3*(D$2-1)</f>
        <v>2840</v>
      </c>
      <c r="E34" s="4">
        <f t="shared" ref="E34:E97" si="18">V34*E$3*(E$2-1)</f>
        <v>2650</v>
      </c>
      <c r="F34" s="4">
        <f t="shared" ref="F34:F97" si="19">Y34*F$3*F$2</f>
        <v>10080</v>
      </c>
      <c r="G34" s="4">
        <f t="shared" ref="G34:G97" si="20">AB34*G$3*G$2</f>
        <v>7720</v>
      </c>
      <c r="H34" s="4">
        <f t="shared" ref="H34:H97" si="21">AE34*H$3*H$2</f>
        <v>6059.9999999999982</v>
      </c>
      <c r="I34" s="4">
        <f t="shared" ref="I34:I97" si="22">AH34*I$3*I$2</f>
        <v>5180</v>
      </c>
      <c r="K34" s="4">
        <f>(($A34-(3000+600*K$2))*1/2)*VLOOKUP((($A34-(3000+600*K$2))*K$3),相続税速算表!$A$4:$E$11,4,TRUE)-VLOOKUP((($A34-(3000+600*K$2))*K$3),相続税速算表!$A$4:$E$11,5,TRUE)</f>
        <v>3860</v>
      </c>
      <c r="L34" s="4">
        <f>(($A34-(3000+600*L$2))*L$3)*VLOOKUP((($A34-(3000+600*L$2))*L$3),相続税速算表!$A$4:$E$11,4,TRUE)-VLOOKUP((($A34-(3000+600*L$2))*L$3),相続税速算表!$A$4:$E$11,5,TRUE)</f>
        <v>3860</v>
      </c>
      <c r="M34" s="1">
        <f t="shared" ref="M34:M97" si="23">K34+L34*(M$2-1)</f>
        <v>7720</v>
      </c>
      <c r="N34" s="4">
        <f>(($A34-(3000+600*N$2))*1/2)*VLOOKUP((($A34-(3000+600*N$2))*N$3),相続税速算表!$A$4:$E$11,4,TRUE)-VLOOKUP((($A34-(3000+600*N$2))*N$3),相続税速算表!$A$4:$E$11,5,TRUE)</f>
        <v>3740</v>
      </c>
      <c r="O34" s="4">
        <f>(($A34-(3000+600*O$2))*O$3)*VLOOKUP((($A34-(3000+600*O$2))*O$3),相続税速算表!$A$4:$E$11,4,TRUE)-VLOOKUP((($A34-(3000+600*O$2))*O$3),相続税速算表!$A$4:$E$11,5,TRUE)</f>
        <v>1340</v>
      </c>
      <c r="P34" s="1">
        <f t="shared" ref="P34:P97" si="24">N34+O34*(P$2-1)</f>
        <v>6420</v>
      </c>
      <c r="Q34" s="4">
        <f>(($A34-(3000+600*Q$2))*1/2)*VLOOKUP((($A34-(3000+600*Q$2))*Q$3),相続税速算表!$A$4:$E$11,4,TRUE)-VLOOKUP((($A34-(3000+600*Q$2))*Q$3),相続税速算表!$A$4:$E$11,5,TRUE)</f>
        <v>3620</v>
      </c>
      <c r="R34" s="4">
        <f>(($A34-(3000+600*R$2))*R$3)*VLOOKUP((($A34-(3000+600*R$2))*R$3),相続税速算表!$A$4:$E$11,4,TRUE)-VLOOKUP((($A34-(3000+600*R$2))*R$3),相続税速算表!$A$4:$E$11,5,TRUE)</f>
        <v>686.66666666666663</v>
      </c>
      <c r="S34" s="1">
        <f t="shared" ref="S34:S97" si="25">Q34+R34*(S$2-1)</f>
        <v>5680</v>
      </c>
      <c r="T34" s="4">
        <f>(($A34-(3000+600*T$2))*1/2)*VLOOKUP((($A34-(3000+600*T$2))*T$3),相続税速算表!$A$4:$E$11,4,TRUE)-VLOOKUP((($A34-(3000+600*T$2))*T$3),相続税速算表!$A$4:$E$11,5,TRUE)</f>
        <v>3500</v>
      </c>
      <c r="U34" s="4">
        <f>(($A34-(3000+600*U$2))*U$3)*VLOOKUP((($A34-(3000+600*U$2))*U$3),相続税速算表!$A$4:$E$11,4,TRUE)-VLOOKUP((($A34-(3000+600*U$2))*U$3),相続税速算表!$A$4:$E$11,5,TRUE)</f>
        <v>450</v>
      </c>
      <c r="V34" s="1">
        <f t="shared" ref="V34:V97" si="26">T34+U34*(V$2-1)</f>
        <v>5300</v>
      </c>
      <c r="W34" s="4"/>
      <c r="X34" s="4">
        <f>(($A34-(3000+600*X$2))*X$3)*VLOOKUP((($A34-(3000+600*X$2))*X$3),相続税速算表!$A$4:$E$11,4,TRUE)-VLOOKUP((($A34-(3000+600*X$2))*X$3),相続税速算表!$A$4:$E$11,5,TRUE)</f>
        <v>10080</v>
      </c>
      <c r="Y34" s="1">
        <f t="shared" si="9"/>
        <v>10080</v>
      </c>
      <c r="Z34" s="4"/>
      <c r="AA34" s="4">
        <f>(($A34-(3000+600*AA$2))*AA$3)*VLOOKUP((($A34-(3000+600*AA$2))*AA$3),相続税速算表!$A$4:$E$11,4,TRUE)-VLOOKUP((($A34-(3000+600*AA$2))*AA$3),相続税速算表!$A$4:$E$11,5,TRUE)</f>
        <v>3860</v>
      </c>
      <c r="AB34" s="1">
        <f t="shared" si="10"/>
        <v>7720</v>
      </c>
      <c r="AC34" s="4"/>
      <c r="AD34" s="4">
        <f>(($A34-(3000+600*AD$2))*AD$3)*VLOOKUP((($A34-(3000+600*AD$2))*AD$3),相続税速算表!$A$4:$E$11,4,TRUE)-VLOOKUP((($A34-(3000+600*AD$2))*AD$3),相続税速算表!$A$4:$E$11,5,TRUE)</f>
        <v>2019.9999999999995</v>
      </c>
      <c r="AE34" s="1">
        <f t="shared" si="3"/>
        <v>6059.9999999999982</v>
      </c>
      <c r="AF34" s="4"/>
      <c r="AG34" s="4">
        <f>(($A34-(3000+600*AG$2))*AG$3)*VLOOKUP((($A34-(3000+600*AG$2))*AG$3),相続税速算表!$A$4:$E$11,4,TRUE)-VLOOKUP((($A34-(3000+600*AG$2))*AG$3),相続税速算表!$A$4:$E$11,5,TRUE)</f>
        <v>1295</v>
      </c>
      <c r="AH34" s="1">
        <f t="shared" si="4"/>
        <v>5180</v>
      </c>
    </row>
    <row r="35" spans="1:34" x14ac:dyDescent="0.15">
      <c r="A35" s="3">
        <v>33000</v>
      </c>
      <c r="B35" s="4">
        <f t="shared" si="15"/>
        <v>4060</v>
      </c>
      <c r="C35" s="4">
        <f t="shared" si="16"/>
        <v>3385</v>
      </c>
      <c r="D35" s="4">
        <f t="shared" si="17"/>
        <v>2990</v>
      </c>
      <c r="E35" s="4">
        <f t="shared" si="18"/>
        <v>2800</v>
      </c>
      <c r="F35" s="4">
        <f t="shared" si="19"/>
        <v>10530</v>
      </c>
      <c r="G35" s="4">
        <f t="shared" si="20"/>
        <v>8120</v>
      </c>
      <c r="H35" s="4">
        <f t="shared" si="21"/>
        <v>6360</v>
      </c>
      <c r="I35" s="4">
        <f t="shared" si="22"/>
        <v>5480</v>
      </c>
      <c r="K35" s="4">
        <f>(($A35-(3000+600*K$2))*1/2)*VLOOKUP((($A35-(3000+600*K$2))*K$3),相続税速算表!$A$4:$E$11,4,TRUE)-VLOOKUP((($A35-(3000+600*K$2))*K$3),相続税速算表!$A$4:$E$11,5,TRUE)</f>
        <v>4060</v>
      </c>
      <c r="L35" s="4">
        <f>(($A35-(3000+600*L$2))*L$3)*VLOOKUP((($A35-(3000+600*L$2))*L$3),相続税速算表!$A$4:$E$11,4,TRUE)-VLOOKUP((($A35-(3000+600*L$2))*L$3),相続税速算表!$A$4:$E$11,5,TRUE)</f>
        <v>4060</v>
      </c>
      <c r="M35" s="1">
        <f t="shared" si="23"/>
        <v>8120</v>
      </c>
      <c r="N35" s="4">
        <f>(($A35-(3000+600*N$2))*1/2)*VLOOKUP((($A35-(3000+600*N$2))*N$3),相続税速算表!$A$4:$E$11,4,TRUE)-VLOOKUP((($A35-(3000+600*N$2))*N$3),相続税速算表!$A$4:$E$11,5,TRUE)</f>
        <v>3940</v>
      </c>
      <c r="O35" s="4">
        <f>(($A35-(3000+600*O$2))*O$3)*VLOOKUP((($A35-(3000+600*O$2))*O$3),相続税速算表!$A$4:$E$11,4,TRUE)-VLOOKUP((($A35-(3000+600*O$2))*O$3),相続税速算表!$A$4:$E$11,5,TRUE)</f>
        <v>1415</v>
      </c>
      <c r="P35" s="1">
        <f t="shared" si="24"/>
        <v>6770</v>
      </c>
      <c r="Q35" s="4">
        <f>(($A35-(3000+600*Q$2))*1/2)*VLOOKUP((($A35-(3000+600*Q$2))*Q$3),相続税速算表!$A$4:$E$11,4,TRUE)-VLOOKUP((($A35-(3000+600*Q$2))*Q$3),相続税速算表!$A$4:$E$11,5,TRUE)</f>
        <v>3820</v>
      </c>
      <c r="R35" s="4">
        <f>(($A35-(3000+600*R$2))*R$3)*VLOOKUP((($A35-(3000+600*R$2))*R$3),相続税速算表!$A$4:$E$11,4,TRUE)-VLOOKUP((($A35-(3000+600*R$2))*R$3),相続税速算表!$A$4:$E$11,5,TRUE)</f>
        <v>720</v>
      </c>
      <c r="S35" s="1">
        <f t="shared" si="25"/>
        <v>5980</v>
      </c>
      <c r="T35" s="4">
        <f>(($A35-(3000+600*T$2))*1/2)*VLOOKUP((($A35-(3000+600*T$2))*T$3),相続税速算表!$A$4:$E$11,4,TRUE)-VLOOKUP((($A35-(3000+600*T$2))*T$3),相続税速算表!$A$4:$E$11,5,TRUE)</f>
        <v>3700</v>
      </c>
      <c r="U35" s="4">
        <f>(($A35-(3000+600*U$2))*U$3)*VLOOKUP((($A35-(3000+600*U$2))*U$3),相続税速算表!$A$4:$E$11,4,TRUE)-VLOOKUP((($A35-(3000+600*U$2))*U$3),相続税速算表!$A$4:$E$11,5,TRUE)</f>
        <v>475</v>
      </c>
      <c r="V35" s="1">
        <f t="shared" si="26"/>
        <v>5600</v>
      </c>
      <c r="W35" s="4"/>
      <c r="X35" s="4">
        <f>(($A35-(3000+600*X$2))*X$3)*VLOOKUP((($A35-(3000+600*X$2))*X$3),相続税速算表!$A$4:$E$11,4,TRUE)-VLOOKUP((($A35-(3000+600*X$2))*X$3),相続税速算表!$A$4:$E$11,5,TRUE)</f>
        <v>10530</v>
      </c>
      <c r="Y35" s="1">
        <f t="shared" si="9"/>
        <v>10530</v>
      </c>
      <c r="Z35" s="4"/>
      <c r="AA35" s="4">
        <f>(($A35-(3000+600*AA$2))*AA$3)*VLOOKUP((($A35-(3000+600*AA$2))*AA$3),相続税速算表!$A$4:$E$11,4,TRUE)-VLOOKUP((($A35-(3000+600*AA$2))*AA$3),相続税速算表!$A$4:$E$11,5,TRUE)</f>
        <v>4060</v>
      </c>
      <c r="AB35" s="1">
        <f t="shared" si="10"/>
        <v>8120</v>
      </c>
      <c r="AC35" s="4"/>
      <c r="AD35" s="4">
        <f>(($A35-(3000+600*AD$2))*AD$3)*VLOOKUP((($A35-(3000+600*AD$2))*AD$3),相続税速算表!$A$4:$E$11,4,TRUE)-VLOOKUP((($A35-(3000+600*AD$2))*AD$3),相続税速算表!$A$4:$E$11,5,TRUE)</f>
        <v>2120</v>
      </c>
      <c r="AE35" s="1">
        <f t="shared" si="3"/>
        <v>6360</v>
      </c>
      <c r="AF35" s="4"/>
      <c r="AG35" s="4">
        <f>(($A35-(3000+600*AG$2))*AG$3)*VLOOKUP((($A35-(3000+600*AG$2))*AG$3),相続税速算表!$A$4:$E$11,4,TRUE)-VLOOKUP((($A35-(3000+600*AG$2))*AG$3),相続税速算表!$A$4:$E$11,5,TRUE)</f>
        <v>1370</v>
      </c>
      <c r="AH35" s="1">
        <f t="shared" si="4"/>
        <v>5480</v>
      </c>
    </row>
    <row r="36" spans="1:34" x14ac:dyDescent="0.15">
      <c r="A36" s="3">
        <v>34000</v>
      </c>
      <c r="B36" s="4">
        <f t="shared" si="15"/>
        <v>4260</v>
      </c>
      <c r="C36" s="4">
        <f t="shared" si="16"/>
        <v>3560</v>
      </c>
      <c r="D36" s="4">
        <f t="shared" si="17"/>
        <v>3139.9999999999995</v>
      </c>
      <c r="E36" s="4">
        <f t="shared" si="18"/>
        <v>2950</v>
      </c>
      <c r="F36" s="4">
        <f t="shared" si="19"/>
        <v>11000</v>
      </c>
      <c r="G36" s="4">
        <f t="shared" si="20"/>
        <v>8520</v>
      </c>
      <c r="H36" s="4">
        <f t="shared" si="21"/>
        <v>6659.9999999999973</v>
      </c>
      <c r="I36" s="4">
        <f t="shared" si="22"/>
        <v>5780</v>
      </c>
      <c r="K36" s="4">
        <f>(($A36-(3000+600*K$2))*1/2)*VLOOKUP((($A36-(3000+600*K$2))*K$3),相続税速算表!$A$4:$E$11,4,TRUE)-VLOOKUP((($A36-(3000+600*K$2))*K$3),相続税速算表!$A$4:$E$11,5,TRUE)</f>
        <v>4260</v>
      </c>
      <c r="L36" s="4">
        <f>(($A36-(3000+600*L$2))*L$3)*VLOOKUP((($A36-(3000+600*L$2))*L$3),相続税速算表!$A$4:$E$11,4,TRUE)-VLOOKUP((($A36-(3000+600*L$2))*L$3),相続税速算表!$A$4:$E$11,5,TRUE)</f>
        <v>4260</v>
      </c>
      <c r="M36" s="1">
        <f t="shared" si="23"/>
        <v>8520</v>
      </c>
      <c r="N36" s="4">
        <f>(($A36-(3000+600*N$2))*1/2)*VLOOKUP((($A36-(3000+600*N$2))*N$3),相続税速算表!$A$4:$E$11,4,TRUE)-VLOOKUP((($A36-(3000+600*N$2))*N$3),相続税速算表!$A$4:$E$11,5,TRUE)</f>
        <v>4140</v>
      </c>
      <c r="O36" s="4">
        <f>(($A36-(3000+600*O$2))*O$3)*VLOOKUP((($A36-(3000+600*O$2))*O$3),相続税速算表!$A$4:$E$11,4,TRUE)-VLOOKUP((($A36-(3000+600*O$2))*O$3),相続税速算表!$A$4:$E$11,5,TRUE)</f>
        <v>1490</v>
      </c>
      <c r="P36" s="1">
        <f t="shared" si="24"/>
        <v>7120</v>
      </c>
      <c r="Q36" s="4">
        <f>(($A36-(3000+600*Q$2))*1/2)*VLOOKUP((($A36-(3000+600*Q$2))*Q$3),相続税速算表!$A$4:$E$11,4,TRUE)-VLOOKUP((($A36-(3000+600*Q$2))*Q$3),相続税速算表!$A$4:$E$11,5,TRUE)</f>
        <v>4020</v>
      </c>
      <c r="R36" s="4">
        <f>(($A36-(3000+600*R$2))*R$3)*VLOOKUP((($A36-(3000+600*R$2))*R$3),相続税速算表!$A$4:$E$11,4,TRUE)-VLOOKUP((($A36-(3000+600*R$2))*R$3),相続税速算表!$A$4:$E$11,5,TRUE)</f>
        <v>753.33333333333326</v>
      </c>
      <c r="S36" s="1">
        <f t="shared" si="25"/>
        <v>6280</v>
      </c>
      <c r="T36" s="4">
        <f>(($A36-(3000+600*T$2))*1/2)*VLOOKUP((($A36-(3000+600*T$2))*T$3),相続税速算表!$A$4:$E$11,4,TRUE)-VLOOKUP((($A36-(3000+600*T$2))*T$3),相続税速算表!$A$4:$E$11,5,TRUE)</f>
        <v>3900</v>
      </c>
      <c r="U36" s="4">
        <f>(($A36-(3000+600*U$2))*U$3)*VLOOKUP((($A36-(3000+600*U$2))*U$3),相続税速算表!$A$4:$E$11,4,TRUE)-VLOOKUP((($A36-(3000+600*U$2))*U$3),相続税速算表!$A$4:$E$11,5,TRUE)</f>
        <v>500</v>
      </c>
      <c r="V36" s="1">
        <f t="shared" si="26"/>
        <v>5900</v>
      </c>
      <c r="W36" s="4"/>
      <c r="X36" s="4">
        <f>(($A36-(3000+600*X$2))*X$3)*VLOOKUP((($A36-(3000+600*X$2))*X$3),相続税速算表!$A$4:$E$11,4,TRUE)-VLOOKUP((($A36-(3000+600*X$2))*X$3),相続税速算表!$A$4:$E$11,5,TRUE)</f>
        <v>11000</v>
      </c>
      <c r="Y36" s="1">
        <f t="shared" si="9"/>
        <v>11000</v>
      </c>
      <c r="Z36" s="4"/>
      <c r="AA36" s="4">
        <f>(($A36-(3000+600*AA$2))*AA$3)*VLOOKUP((($A36-(3000+600*AA$2))*AA$3),相続税速算表!$A$4:$E$11,4,TRUE)-VLOOKUP((($A36-(3000+600*AA$2))*AA$3),相続税速算表!$A$4:$E$11,5,TRUE)</f>
        <v>4260</v>
      </c>
      <c r="AB36" s="1">
        <f t="shared" si="10"/>
        <v>8520</v>
      </c>
      <c r="AC36" s="4"/>
      <c r="AD36" s="4">
        <f>(($A36-(3000+600*AD$2))*AD$3)*VLOOKUP((($A36-(3000+600*AD$2))*AD$3),相続税速算表!$A$4:$E$11,4,TRUE)-VLOOKUP((($A36-(3000+600*AD$2))*AD$3),相続税速算表!$A$4:$E$11,5,TRUE)</f>
        <v>2219.9999999999995</v>
      </c>
      <c r="AE36" s="1">
        <f t="shared" si="3"/>
        <v>6659.9999999999982</v>
      </c>
      <c r="AF36" s="4"/>
      <c r="AG36" s="4">
        <f>(($A36-(3000+600*AG$2))*AG$3)*VLOOKUP((($A36-(3000+600*AG$2))*AG$3),相続税速算表!$A$4:$E$11,4,TRUE)-VLOOKUP((($A36-(3000+600*AG$2))*AG$3),相続税速算表!$A$4:$E$11,5,TRUE)</f>
        <v>1445</v>
      </c>
      <c r="AH36" s="1">
        <f t="shared" si="4"/>
        <v>5780</v>
      </c>
    </row>
    <row r="37" spans="1:34" x14ac:dyDescent="0.15">
      <c r="A37" s="3">
        <v>35000</v>
      </c>
      <c r="B37" s="4">
        <f t="shared" si="15"/>
        <v>4460</v>
      </c>
      <c r="C37" s="4">
        <f t="shared" si="16"/>
        <v>3735</v>
      </c>
      <c r="D37" s="4">
        <f t="shared" si="17"/>
        <v>3289.9999999999995</v>
      </c>
      <c r="E37" s="4">
        <f t="shared" si="18"/>
        <v>3100</v>
      </c>
      <c r="F37" s="4">
        <f t="shared" si="19"/>
        <v>11500</v>
      </c>
      <c r="G37" s="4">
        <f t="shared" si="20"/>
        <v>8920</v>
      </c>
      <c r="H37" s="4">
        <f t="shared" si="21"/>
        <v>6980</v>
      </c>
      <c r="I37" s="4">
        <f t="shared" si="22"/>
        <v>6080</v>
      </c>
      <c r="K37" s="4">
        <f>(($A37-(3000+600*K$2))*1/2)*VLOOKUP((($A37-(3000+600*K$2))*K$3),相続税速算表!$A$4:$E$11,4,TRUE)-VLOOKUP((($A37-(3000+600*K$2))*K$3),相続税速算表!$A$4:$E$11,5,TRUE)</f>
        <v>4460</v>
      </c>
      <c r="L37" s="4">
        <f>(($A37-(3000+600*L$2))*L$3)*VLOOKUP((($A37-(3000+600*L$2))*L$3),相続税速算表!$A$4:$E$11,4,TRUE)-VLOOKUP((($A37-(3000+600*L$2))*L$3),相続税速算表!$A$4:$E$11,5,TRUE)</f>
        <v>4460</v>
      </c>
      <c r="M37" s="1">
        <f t="shared" si="23"/>
        <v>8920</v>
      </c>
      <c r="N37" s="4">
        <f>(($A37-(3000+600*N$2))*1/2)*VLOOKUP((($A37-(3000+600*N$2))*N$3),相続税速算表!$A$4:$E$11,4,TRUE)-VLOOKUP((($A37-(3000+600*N$2))*N$3),相続税速算表!$A$4:$E$11,5,TRUE)</f>
        <v>4340</v>
      </c>
      <c r="O37" s="4">
        <f>(($A37-(3000+600*O$2))*O$3)*VLOOKUP((($A37-(3000+600*O$2))*O$3),相続税速算表!$A$4:$E$11,4,TRUE)-VLOOKUP((($A37-(3000+600*O$2))*O$3),相続税速算表!$A$4:$E$11,5,TRUE)</f>
        <v>1565</v>
      </c>
      <c r="P37" s="1">
        <f t="shared" si="24"/>
        <v>7470</v>
      </c>
      <c r="Q37" s="4">
        <f>(($A37-(3000+600*Q$2))*1/2)*VLOOKUP((($A37-(3000+600*Q$2))*Q$3),相続税速算表!$A$4:$E$11,4,TRUE)-VLOOKUP((($A37-(3000+600*Q$2))*Q$3),相続税速算表!$A$4:$E$11,5,TRUE)</f>
        <v>4220</v>
      </c>
      <c r="R37" s="4">
        <f>(($A37-(3000+600*R$2))*R$3)*VLOOKUP((($A37-(3000+600*R$2))*R$3),相続税速算表!$A$4:$E$11,4,TRUE)-VLOOKUP((($A37-(3000+600*R$2))*R$3),相続税速算表!$A$4:$E$11,5,TRUE)</f>
        <v>786.66666666666663</v>
      </c>
      <c r="S37" s="1">
        <f t="shared" si="25"/>
        <v>6580</v>
      </c>
      <c r="T37" s="4">
        <f>(($A37-(3000+600*T$2))*1/2)*VLOOKUP((($A37-(3000+600*T$2))*T$3),相続税速算表!$A$4:$E$11,4,TRUE)-VLOOKUP((($A37-(3000+600*T$2))*T$3),相続税速算表!$A$4:$E$11,5,TRUE)</f>
        <v>4100</v>
      </c>
      <c r="U37" s="4">
        <f>(($A37-(3000+600*U$2))*U$3)*VLOOKUP((($A37-(3000+600*U$2))*U$3),相続税速算表!$A$4:$E$11,4,TRUE)-VLOOKUP((($A37-(3000+600*U$2))*U$3),相続税速算表!$A$4:$E$11,5,TRUE)</f>
        <v>525</v>
      </c>
      <c r="V37" s="1">
        <f t="shared" si="26"/>
        <v>6200</v>
      </c>
      <c r="W37" s="4"/>
      <c r="X37" s="4">
        <f>(($A37-(3000+600*X$2))*X$3)*VLOOKUP((($A37-(3000+600*X$2))*X$3),相続税速算表!$A$4:$E$11,4,TRUE)-VLOOKUP((($A37-(3000+600*X$2))*X$3),相続税速算表!$A$4:$E$11,5,TRUE)</f>
        <v>11500</v>
      </c>
      <c r="Y37" s="1">
        <f t="shared" si="9"/>
        <v>11500</v>
      </c>
      <c r="Z37" s="4"/>
      <c r="AA37" s="4">
        <f>(($A37-(3000+600*AA$2))*AA$3)*VLOOKUP((($A37-(3000+600*AA$2))*AA$3),相続税速算表!$A$4:$E$11,4,TRUE)-VLOOKUP((($A37-(3000+600*AA$2))*AA$3),相続税速算表!$A$4:$E$11,5,TRUE)</f>
        <v>4460</v>
      </c>
      <c r="AB37" s="1">
        <f t="shared" si="10"/>
        <v>8920</v>
      </c>
      <c r="AC37" s="4"/>
      <c r="AD37" s="4">
        <f>(($A37-(3000+600*AD$2))*AD$3)*VLOOKUP((($A37-(3000+600*AD$2))*AD$3),相続税速算表!$A$4:$E$11,4,TRUE)-VLOOKUP((($A37-(3000+600*AD$2))*AD$3),相続税速算表!$A$4:$E$11,5,TRUE)</f>
        <v>2326.6666666666665</v>
      </c>
      <c r="AE37" s="1">
        <f t="shared" si="3"/>
        <v>6980</v>
      </c>
      <c r="AF37" s="4"/>
      <c r="AG37" s="4">
        <f>(($A37-(3000+600*AG$2))*AG$3)*VLOOKUP((($A37-(3000+600*AG$2))*AG$3),相続税速算表!$A$4:$E$11,4,TRUE)-VLOOKUP((($A37-(3000+600*AG$2))*AG$3),相続税速算表!$A$4:$E$11,5,TRUE)</f>
        <v>1520</v>
      </c>
      <c r="AH37" s="1">
        <f t="shared" si="4"/>
        <v>6080</v>
      </c>
    </row>
    <row r="38" spans="1:34" x14ac:dyDescent="0.15">
      <c r="A38" s="3">
        <v>36000</v>
      </c>
      <c r="B38" s="4">
        <f t="shared" si="15"/>
        <v>4660</v>
      </c>
      <c r="C38" s="4">
        <f t="shared" si="16"/>
        <v>3910</v>
      </c>
      <c r="D38" s="4">
        <f t="shared" si="17"/>
        <v>3454.9999999999995</v>
      </c>
      <c r="E38" s="4">
        <f t="shared" si="18"/>
        <v>3250</v>
      </c>
      <c r="F38" s="4">
        <f t="shared" si="19"/>
        <v>12000</v>
      </c>
      <c r="G38" s="4">
        <f t="shared" si="20"/>
        <v>9320</v>
      </c>
      <c r="H38" s="4">
        <f t="shared" si="21"/>
        <v>7380</v>
      </c>
      <c r="I38" s="4">
        <f t="shared" si="22"/>
        <v>6380</v>
      </c>
      <c r="K38" s="4">
        <f>(($A38-(3000+600*K$2))*1/2)*VLOOKUP((($A38-(3000+600*K$2))*K$3),相続税速算表!$A$4:$E$11,4,TRUE)-VLOOKUP((($A38-(3000+600*K$2))*K$3),相続税速算表!$A$4:$E$11,5,TRUE)</f>
        <v>4660</v>
      </c>
      <c r="L38" s="4">
        <f>(($A38-(3000+600*L$2))*L$3)*VLOOKUP((($A38-(3000+600*L$2))*L$3),相続税速算表!$A$4:$E$11,4,TRUE)-VLOOKUP((($A38-(3000+600*L$2))*L$3),相続税速算表!$A$4:$E$11,5,TRUE)</f>
        <v>4660</v>
      </c>
      <c r="M38" s="1">
        <f t="shared" si="23"/>
        <v>9320</v>
      </c>
      <c r="N38" s="4">
        <f>(($A38-(3000+600*N$2))*1/2)*VLOOKUP((($A38-(3000+600*N$2))*N$3),相続税速算表!$A$4:$E$11,4,TRUE)-VLOOKUP((($A38-(3000+600*N$2))*N$3),相続税速算表!$A$4:$E$11,5,TRUE)</f>
        <v>4540</v>
      </c>
      <c r="O38" s="4">
        <f>(($A38-(3000+600*O$2))*O$3)*VLOOKUP((($A38-(3000+600*O$2))*O$3),相続税速算表!$A$4:$E$11,4,TRUE)-VLOOKUP((($A38-(3000+600*O$2))*O$3),相続税速算表!$A$4:$E$11,5,TRUE)</f>
        <v>1640</v>
      </c>
      <c r="P38" s="1">
        <f t="shared" si="24"/>
        <v>7820</v>
      </c>
      <c r="Q38" s="4">
        <f>(($A38-(3000+600*Q$2))*1/2)*VLOOKUP((($A38-(3000+600*Q$2))*Q$3),相続税速算表!$A$4:$E$11,4,TRUE)-VLOOKUP((($A38-(3000+600*Q$2))*Q$3),相続税速算表!$A$4:$E$11,5,TRUE)</f>
        <v>4420</v>
      </c>
      <c r="R38" s="4">
        <f>(($A38-(3000+600*R$2))*R$3)*VLOOKUP((($A38-(3000+600*R$2))*R$3),相続税速算表!$A$4:$E$11,4,TRUE)-VLOOKUP((($A38-(3000+600*R$2))*R$3),相続税速算表!$A$4:$E$11,5,TRUE)</f>
        <v>830</v>
      </c>
      <c r="S38" s="1">
        <f t="shared" si="25"/>
        <v>6910</v>
      </c>
      <c r="T38" s="4">
        <f>(($A38-(3000+600*T$2))*1/2)*VLOOKUP((($A38-(3000+600*T$2))*T$3),相続税速算表!$A$4:$E$11,4,TRUE)-VLOOKUP((($A38-(3000+600*T$2))*T$3),相続税速算表!$A$4:$E$11,5,TRUE)</f>
        <v>4300</v>
      </c>
      <c r="U38" s="4">
        <f>(($A38-(3000+600*U$2))*U$3)*VLOOKUP((($A38-(3000+600*U$2))*U$3),相続税速算表!$A$4:$E$11,4,TRUE)-VLOOKUP((($A38-(3000+600*U$2))*U$3),相続税速算表!$A$4:$E$11,5,TRUE)</f>
        <v>550</v>
      </c>
      <c r="V38" s="1">
        <f t="shared" si="26"/>
        <v>6500</v>
      </c>
      <c r="W38" s="4"/>
      <c r="X38" s="4">
        <f>(($A38-(3000+600*X$2))*X$3)*VLOOKUP((($A38-(3000+600*X$2))*X$3),相続税速算表!$A$4:$E$11,4,TRUE)-VLOOKUP((($A38-(3000+600*X$2))*X$3),相続税速算表!$A$4:$E$11,5,TRUE)</f>
        <v>12000</v>
      </c>
      <c r="Y38" s="1">
        <f t="shared" si="9"/>
        <v>12000</v>
      </c>
      <c r="Z38" s="4"/>
      <c r="AA38" s="4">
        <f>(($A38-(3000+600*AA$2))*AA$3)*VLOOKUP((($A38-(3000+600*AA$2))*AA$3),相続税速算表!$A$4:$E$11,4,TRUE)-VLOOKUP((($A38-(3000+600*AA$2))*AA$3),相続税速算表!$A$4:$E$11,5,TRUE)</f>
        <v>4660</v>
      </c>
      <c r="AB38" s="1">
        <f t="shared" si="10"/>
        <v>9320</v>
      </c>
      <c r="AC38" s="4"/>
      <c r="AD38" s="4">
        <f>(($A38-(3000+600*AD$2))*AD$3)*VLOOKUP((($A38-(3000+600*AD$2))*AD$3),相続税速算表!$A$4:$E$11,4,TRUE)-VLOOKUP((($A38-(3000+600*AD$2))*AD$3),相続税速算表!$A$4:$E$11,5,TRUE)</f>
        <v>2460</v>
      </c>
      <c r="AE38" s="1">
        <f t="shared" si="3"/>
        <v>7380</v>
      </c>
      <c r="AF38" s="4"/>
      <c r="AG38" s="4">
        <f>(($A38-(3000+600*AG$2))*AG$3)*VLOOKUP((($A38-(3000+600*AG$2))*AG$3),相続税速算表!$A$4:$E$11,4,TRUE)-VLOOKUP((($A38-(3000+600*AG$2))*AG$3),相続税速算表!$A$4:$E$11,5,TRUE)</f>
        <v>1595</v>
      </c>
      <c r="AH38" s="1">
        <f t="shared" si="4"/>
        <v>6380</v>
      </c>
    </row>
    <row r="39" spans="1:34" x14ac:dyDescent="0.15">
      <c r="A39" s="3">
        <v>37000</v>
      </c>
      <c r="B39" s="4">
        <f t="shared" si="15"/>
        <v>4860</v>
      </c>
      <c r="C39" s="4">
        <f t="shared" si="16"/>
        <v>4085</v>
      </c>
      <c r="D39" s="4">
        <f t="shared" si="17"/>
        <v>3629.9999999999991</v>
      </c>
      <c r="E39" s="4">
        <f t="shared" si="18"/>
        <v>3400</v>
      </c>
      <c r="F39" s="4">
        <f t="shared" si="19"/>
        <v>12500</v>
      </c>
      <c r="G39" s="4">
        <f t="shared" si="20"/>
        <v>9720</v>
      </c>
      <c r="H39" s="4">
        <f t="shared" si="21"/>
        <v>7779.9999999999991</v>
      </c>
      <c r="I39" s="4">
        <f t="shared" si="22"/>
        <v>6680</v>
      </c>
      <c r="K39" s="4">
        <f>(($A39-(3000+600*K$2))*1/2)*VLOOKUP((($A39-(3000+600*K$2))*K$3),相続税速算表!$A$4:$E$11,4,TRUE)-VLOOKUP((($A39-(3000+600*K$2))*K$3),相続税速算表!$A$4:$E$11,5,TRUE)</f>
        <v>4860</v>
      </c>
      <c r="L39" s="4">
        <f>(($A39-(3000+600*L$2))*L$3)*VLOOKUP((($A39-(3000+600*L$2))*L$3),相続税速算表!$A$4:$E$11,4,TRUE)-VLOOKUP((($A39-(3000+600*L$2))*L$3),相続税速算表!$A$4:$E$11,5,TRUE)</f>
        <v>4860</v>
      </c>
      <c r="M39" s="1">
        <f t="shared" si="23"/>
        <v>9720</v>
      </c>
      <c r="N39" s="4">
        <f>(($A39-(3000+600*N$2))*1/2)*VLOOKUP((($A39-(3000+600*N$2))*N$3),相続税速算表!$A$4:$E$11,4,TRUE)-VLOOKUP((($A39-(3000+600*N$2))*N$3),相続税速算表!$A$4:$E$11,5,TRUE)</f>
        <v>4740</v>
      </c>
      <c r="O39" s="4">
        <f>(($A39-(3000+600*O$2))*O$3)*VLOOKUP((($A39-(3000+600*O$2))*O$3),相続税速算表!$A$4:$E$11,4,TRUE)-VLOOKUP((($A39-(3000+600*O$2))*O$3),相続税速算表!$A$4:$E$11,5,TRUE)</f>
        <v>1715</v>
      </c>
      <c r="P39" s="1">
        <f t="shared" si="24"/>
        <v>8170</v>
      </c>
      <c r="Q39" s="4">
        <f>(($A39-(3000+600*Q$2))*1/2)*VLOOKUP((($A39-(3000+600*Q$2))*Q$3),相続税速算表!$A$4:$E$11,4,TRUE)-VLOOKUP((($A39-(3000+600*Q$2))*Q$3),相続税速算表!$A$4:$E$11,5,TRUE)</f>
        <v>4620</v>
      </c>
      <c r="R39" s="4">
        <f>(($A39-(3000+600*R$2))*R$3)*VLOOKUP((($A39-(3000+600*R$2))*R$3),相続税速算表!$A$4:$E$11,4,TRUE)-VLOOKUP((($A39-(3000+600*R$2))*R$3),相続税速算表!$A$4:$E$11,5,TRUE)</f>
        <v>879.99999999999977</v>
      </c>
      <c r="S39" s="1">
        <f t="shared" si="25"/>
        <v>7259.9999999999991</v>
      </c>
      <c r="T39" s="4">
        <f>(($A39-(3000+600*T$2))*1/2)*VLOOKUP((($A39-(3000+600*T$2))*T$3),相続税速算表!$A$4:$E$11,4,TRUE)-VLOOKUP((($A39-(3000+600*T$2))*T$3),相続税速算表!$A$4:$E$11,5,TRUE)</f>
        <v>4500</v>
      </c>
      <c r="U39" s="4">
        <f>(($A39-(3000+600*U$2))*U$3)*VLOOKUP((($A39-(3000+600*U$2))*U$3),相続税速算表!$A$4:$E$11,4,TRUE)-VLOOKUP((($A39-(3000+600*U$2))*U$3),相続税速算表!$A$4:$E$11,5,TRUE)</f>
        <v>575</v>
      </c>
      <c r="V39" s="1">
        <f t="shared" si="26"/>
        <v>6800</v>
      </c>
      <c r="W39" s="4"/>
      <c r="X39" s="4">
        <f>(($A39-(3000+600*X$2))*X$3)*VLOOKUP((($A39-(3000+600*X$2))*X$3),相続税速算表!$A$4:$E$11,4,TRUE)-VLOOKUP((($A39-(3000+600*X$2))*X$3),相続税速算表!$A$4:$E$11,5,TRUE)</f>
        <v>12500</v>
      </c>
      <c r="Y39" s="1">
        <f t="shared" si="9"/>
        <v>12500</v>
      </c>
      <c r="Z39" s="4"/>
      <c r="AA39" s="4">
        <f>(($A39-(3000+600*AA$2))*AA$3)*VLOOKUP((($A39-(3000+600*AA$2))*AA$3),相続税速算表!$A$4:$E$11,4,TRUE)-VLOOKUP((($A39-(3000+600*AA$2))*AA$3),相続税速算表!$A$4:$E$11,5,TRUE)</f>
        <v>4860</v>
      </c>
      <c r="AB39" s="1">
        <f t="shared" si="10"/>
        <v>9720</v>
      </c>
      <c r="AC39" s="4"/>
      <c r="AD39" s="4">
        <f>(($A39-(3000+600*AD$2))*AD$3)*VLOOKUP((($A39-(3000+600*AD$2))*AD$3),相続税速算表!$A$4:$E$11,4,TRUE)-VLOOKUP((($A39-(3000+600*AD$2))*AD$3),相続税速算表!$A$4:$E$11,5,TRUE)</f>
        <v>2593.333333333333</v>
      </c>
      <c r="AE39" s="1">
        <f t="shared" si="3"/>
        <v>7779.9999999999991</v>
      </c>
      <c r="AF39" s="4"/>
      <c r="AG39" s="4">
        <f>(($A39-(3000+600*AG$2))*AG$3)*VLOOKUP((($A39-(3000+600*AG$2))*AG$3),相続税速算表!$A$4:$E$11,4,TRUE)-VLOOKUP((($A39-(3000+600*AG$2))*AG$3),相続税速算表!$A$4:$E$11,5,TRUE)</f>
        <v>1670</v>
      </c>
      <c r="AH39" s="1">
        <f t="shared" si="4"/>
        <v>6680</v>
      </c>
    </row>
    <row r="40" spans="1:34" x14ac:dyDescent="0.15">
      <c r="A40" s="3">
        <v>38000</v>
      </c>
      <c r="B40" s="4">
        <f t="shared" si="15"/>
        <v>5060</v>
      </c>
      <c r="C40" s="4">
        <f t="shared" si="16"/>
        <v>4260</v>
      </c>
      <c r="D40" s="4">
        <f t="shared" si="17"/>
        <v>3804.9999999999991</v>
      </c>
      <c r="E40" s="4">
        <f t="shared" si="18"/>
        <v>3550</v>
      </c>
      <c r="F40" s="4">
        <f t="shared" si="19"/>
        <v>13000</v>
      </c>
      <c r="G40" s="4">
        <f t="shared" si="20"/>
        <v>10120</v>
      </c>
      <c r="H40" s="4">
        <f t="shared" si="21"/>
        <v>8180.0000000000009</v>
      </c>
      <c r="I40" s="4">
        <f t="shared" si="22"/>
        <v>6980</v>
      </c>
      <c r="K40" s="4">
        <f>(($A40-(3000+600*K$2))*1/2)*VLOOKUP((($A40-(3000+600*K$2))*K$3),相続税速算表!$A$4:$E$11,4,TRUE)-VLOOKUP((($A40-(3000+600*K$2))*K$3),相続税速算表!$A$4:$E$11,5,TRUE)</f>
        <v>5060</v>
      </c>
      <c r="L40" s="4">
        <f>(($A40-(3000+600*L$2))*L$3)*VLOOKUP((($A40-(3000+600*L$2))*L$3),相続税速算表!$A$4:$E$11,4,TRUE)-VLOOKUP((($A40-(3000+600*L$2))*L$3),相続税速算表!$A$4:$E$11,5,TRUE)</f>
        <v>5060</v>
      </c>
      <c r="M40" s="1">
        <f t="shared" si="23"/>
        <v>10120</v>
      </c>
      <c r="N40" s="4">
        <f>(($A40-(3000+600*N$2))*1/2)*VLOOKUP((($A40-(3000+600*N$2))*N$3),相続税速算表!$A$4:$E$11,4,TRUE)-VLOOKUP((($A40-(3000+600*N$2))*N$3),相続税速算表!$A$4:$E$11,5,TRUE)</f>
        <v>4940</v>
      </c>
      <c r="O40" s="4">
        <f>(($A40-(3000+600*O$2))*O$3)*VLOOKUP((($A40-(3000+600*O$2))*O$3),相続税速算表!$A$4:$E$11,4,TRUE)-VLOOKUP((($A40-(3000+600*O$2))*O$3),相続税速算表!$A$4:$E$11,5,TRUE)</f>
        <v>1790</v>
      </c>
      <c r="P40" s="1">
        <f t="shared" si="24"/>
        <v>8520</v>
      </c>
      <c r="Q40" s="4">
        <f>(($A40-(3000+600*Q$2))*1/2)*VLOOKUP((($A40-(3000+600*Q$2))*Q$3),相続税速算表!$A$4:$E$11,4,TRUE)-VLOOKUP((($A40-(3000+600*Q$2))*Q$3),相続税速算表!$A$4:$E$11,5,TRUE)</f>
        <v>4820</v>
      </c>
      <c r="R40" s="4">
        <f>(($A40-(3000+600*R$2))*R$3)*VLOOKUP((($A40-(3000+600*R$2))*R$3),相続税速算表!$A$4:$E$11,4,TRUE)-VLOOKUP((($A40-(3000+600*R$2))*R$3),相続税速算表!$A$4:$E$11,5,TRUE)</f>
        <v>929.99999999999977</v>
      </c>
      <c r="S40" s="1">
        <f t="shared" si="25"/>
        <v>7609.9999999999991</v>
      </c>
      <c r="T40" s="4">
        <f>(($A40-(3000+600*T$2))*1/2)*VLOOKUP((($A40-(3000+600*T$2))*T$3),相続税速算表!$A$4:$E$11,4,TRUE)-VLOOKUP((($A40-(3000+600*T$2))*T$3),相続税速算表!$A$4:$E$11,5,TRUE)</f>
        <v>4700</v>
      </c>
      <c r="U40" s="4">
        <f>(($A40-(3000+600*U$2))*U$3)*VLOOKUP((($A40-(3000+600*U$2))*U$3),相続税速算表!$A$4:$E$11,4,TRUE)-VLOOKUP((($A40-(3000+600*U$2))*U$3),相続税速算表!$A$4:$E$11,5,TRUE)</f>
        <v>600</v>
      </c>
      <c r="V40" s="1">
        <f t="shared" si="26"/>
        <v>7100</v>
      </c>
      <c r="W40" s="4"/>
      <c r="X40" s="4">
        <f>(($A40-(3000+600*X$2))*X$3)*VLOOKUP((($A40-(3000+600*X$2))*X$3),相続税速算表!$A$4:$E$11,4,TRUE)-VLOOKUP((($A40-(3000+600*X$2))*X$3),相続税速算表!$A$4:$E$11,5,TRUE)</f>
        <v>13000</v>
      </c>
      <c r="Y40" s="1">
        <f t="shared" si="9"/>
        <v>13000</v>
      </c>
      <c r="Z40" s="4"/>
      <c r="AA40" s="4">
        <f>(($A40-(3000+600*AA$2))*AA$3)*VLOOKUP((($A40-(3000+600*AA$2))*AA$3),相続税速算表!$A$4:$E$11,4,TRUE)-VLOOKUP((($A40-(3000+600*AA$2))*AA$3),相続税速算表!$A$4:$E$11,5,TRUE)</f>
        <v>5060</v>
      </c>
      <c r="AB40" s="1">
        <f t="shared" si="10"/>
        <v>10120</v>
      </c>
      <c r="AC40" s="4"/>
      <c r="AD40" s="4">
        <f>(($A40-(3000+600*AD$2))*AD$3)*VLOOKUP((($A40-(3000+600*AD$2))*AD$3),相続税速算表!$A$4:$E$11,4,TRUE)-VLOOKUP((($A40-(3000+600*AD$2))*AD$3),相続税速算表!$A$4:$E$11,5,TRUE)</f>
        <v>2726.666666666667</v>
      </c>
      <c r="AE40" s="1">
        <f t="shared" si="3"/>
        <v>8180.0000000000009</v>
      </c>
      <c r="AF40" s="4"/>
      <c r="AG40" s="4">
        <f>(($A40-(3000+600*AG$2))*AG$3)*VLOOKUP((($A40-(3000+600*AG$2))*AG$3),相続税速算表!$A$4:$E$11,4,TRUE)-VLOOKUP((($A40-(3000+600*AG$2))*AG$3),相続税速算表!$A$4:$E$11,5,TRUE)</f>
        <v>1745</v>
      </c>
      <c r="AH40" s="1">
        <f t="shared" si="4"/>
        <v>6980</v>
      </c>
    </row>
    <row r="41" spans="1:34" x14ac:dyDescent="0.15">
      <c r="A41" s="3">
        <v>39000</v>
      </c>
      <c r="B41" s="4">
        <f t="shared" si="15"/>
        <v>5260</v>
      </c>
      <c r="C41" s="4">
        <f t="shared" si="16"/>
        <v>4435</v>
      </c>
      <c r="D41" s="4">
        <f t="shared" si="17"/>
        <v>3979.9999999999995</v>
      </c>
      <c r="E41" s="4">
        <f t="shared" si="18"/>
        <v>3700</v>
      </c>
      <c r="F41" s="4">
        <f t="shared" si="19"/>
        <v>13500</v>
      </c>
      <c r="G41" s="4">
        <f t="shared" si="20"/>
        <v>10520</v>
      </c>
      <c r="H41" s="4">
        <f t="shared" si="21"/>
        <v>8580</v>
      </c>
      <c r="I41" s="4">
        <f t="shared" si="22"/>
        <v>7280</v>
      </c>
      <c r="K41" s="4">
        <f>(($A41-(3000+600*K$2))*1/2)*VLOOKUP((($A41-(3000+600*K$2))*K$3),相続税速算表!$A$4:$E$11,4,TRUE)-VLOOKUP((($A41-(3000+600*K$2))*K$3),相続税速算表!$A$4:$E$11,5,TRUE)</f>
        <v>5260</v>
      </c>
      <c r="L41" s="4">
        <f>(($A41-(3000+600*L$2))*L$3)*VLOOKUP((($A41-(3000+600*L$2))*L$3),相続税速算表!$A$4:$E$11,4,TRUE)-VLOOKUP((($A41-(3000+600*L$2))*L$3),相続税速算表!$A$4:$E$11,5,TRUE)</f>
        <v>5260</v>
      </c>
      <c r="M41" s="1">
        <f t="shared" si="23"/>
        <v>10520</v>
      </c>
      <c r="N41" s="4">
        <f>(($A41-(3000+600*N$2))*1/2)*VLOOKUP((($A41-(3000+600*N$2))*N$3),相続税速算表!$A$4:$E$11,4,TRUE)-VLOOKUP((($A41-(3000+600*N$2))*N$3),相続税速算表!$A$4:$E$11,5,TRUE)</f>
        <v>5140</v>
      </c>
      <c r="O41" s="4">
        <f>(($A41-(3000+600*O$2))*O$3)*VLOOKUP((($A41-(3000+600*O$2))*O$3),相続税速算表!$A$4:$E$11,4,TRUE)-VLOOKUP((($A41-(3000+600*O$2))*O$3),相続税速算表!$A$4:$E$11,5,TRUE)</f>
        <v>1865</v>
      </c>
      <c r="P41" s="1">
        <f t="shared" si="24"/>
        <v>8870</v>
      </c>
      <c r="Q41" s="4">
        <f>(($A41-(3000+600*Q$2))*1/2)*VLOOKUP((($A41-(3000+600*Q$2))*Q$3),相続税速算表!$A$4:$E$11,4,TRUE)-VLOOKUP((($A41-(3000+600*Q$2))*Q$3),相続税速算表!$A$4:$E$11,5,TRUE)</f>
        <v>5020</v>
      </c>
      <c r="R41" s="4">
        <f>(($A41-(3000+600*R$2))*R$3)*VLOOKUP((($A41-(3000+600*R$2))*R$3),相続税速算表!$A$4:$E$11,4,TRUE)-VLOOKUP((($A41-(3000+600*R$2))*R$3),相続税速算表!$A$4:$E$11,5,TRUE)</f>
        <v>980</v>
      </c>
      <c r="S41" s="1">
        <f t="shared" si="25"/>
        <v>7960</v>
      </c>
      <c r="T41" s="4">
        <f>(($A41-(3000+600*T$2))*1/2)*VLOOKUP((($A41-(3000+600*T$2))*T$3),相続税速算表!$A$4:$E$11,4,TRUE)-VLOOKUP((($A41-(3000+600*T$2))*T$3),相続税速算表!$A$4:$E$11,5,TRUE)</f>
        <v>4900</v>
      </c>
      <c r="U41" s="4">
        <f>(($A41-(3000+600*U$2))*U$3)*VLOOKUP((($A41-(3000+600*U$2))*U$3),相続税速算表!$A$4:$E$11,4,TRUE)-VLOOKUP((($A41-(3000+600*U$2))*U$3),相続税速算表!$A$4:$E$11,5,TRUE)</f>
        <v>625</v>
      </c>
      <c r="V41" s="1">
        <f t="shared" si="26"/>
        <v>7400</v>
      </c>
      <c r="W41" s="4"/>
      <c r="X41" s="4">
        <f>(($A41-(3000+600*X$2))*X$3)*VLOOKUP((($A41-(3000+600*X$2))*X$3),相続税速算表!$A$4:$E$11,4,TRUE)-VLOOKUP((($A41-(3000+600*X$2))*X$3),相続税速算表!$A$4:$E$11,5,TRUE)</f>
        <v>13500</v>
      </c>
      <c r="Y41" s="1">
        <f t="shared" si="9"/>
        <v>13500</v>
      </c>
      <c r="Z41" s="4"/>
      <c r="AA41" s="4">
        <f>(($A41-(3000+600*AA$2))*AA$3)*VLOOKUP((($A41-(3000+600*AA$2))*AA$3),相続税速算表!$A$4:$E$11,4,TRUE)-VLOOKUP((($A41-(3000+600*AA$2))*AA$3),相続税速算表!$A$4:$E$11,5,TRUE)</f>
        <v>5260</v>
      </c>
      <c r="AB41" s="1">
        <f t="shared" si="10"/>
        <v>10520</v>
      </c>
      <c r="AC41" s="4"/>
      <c r="AD41" s="4">
        <f>(($A41-(3000+600*AD$2))*AD$3)*VLOOKUP((($A41-(3000+600*AD$2))*AD$3),相続税速算表!$A$4:$E$11,4,TRUE)-VLOOKUP((($A41-(3000+600*AD$2))*AD$3),相続税速算表!$A$4:$E$11,5,TRUE)</f>
        <v>2860</v>
      </c>
      <c r="AE41" s="1">
        <f t="shared" si="3"/>
        <v>8580</v>
      </c>
      <c r="AF41" s="4"/>
      <c r="AG41" s="4">
        <f>(($A41-(3000+600*AG$2))*AG$3)*VLOOKUP((($A41-(3000+600*AG$2))*AG$3),相続税速算表!$A$4:$E$11,4,TRUE)-VLOOKUP((($A41-(3000+600*AG$2))*AG$3),相続税速算表!$A$4:$E$11,5,TRUE)</f>
        <v>1820</v>
      </c>
      <c r="AH41" s="1">
        <f t="shared" si="4"/>
        <v>7280</v>
      </c>
    </row>
    <row r="42" spans="1:34" x14ac:dyDescent="0.15">
      <c r="A42" s="3">
        <v>40000</v>
      </c>
      <c r="B42" s="4">
        <f t="shared" si="15"/>
        <v>5460</v>
      </c>
      <c r="C42" s="4">
        <f t="shared" si="16"/>
        <v>4610</v>
      </c>
      <c r="D42" s="4">
        <f t="shared" si="17"/>
        <v>4155</v>
      </c>
      <c r="E42" s="4">
        <f t="shared" si="18"/>
        <v>3850</v>
      </c>
      <c r="F42" s="4">
        <f t="shared" si="19"/>
        <v>14000</v>
      </c>
      <c r="G42" s="4">
        <f t="shared" si="20"/>
        <v>10920</v>
      </c>
      <c r="H42" s="4">
        <f t="shared" si="21"/>
        <v>8980</v>
      </c>
      <c r="I42" s="4">
        <f t="shared" si="22"/>
        <v>7580</v>
      </c>
      <c r="K42" s="4">
        <f>(($A42-(3000+600*K$2))*1/2)*VLOOKUP((($A42-(3000+600*K$2))*K$3),相続税速算表!$A$4:$E$11,4,TRUE)-VLOOKUP((($A42-(3000+600*K$2))*K$3),相続税速算表!$A$4:$E$11,5,TRUE)</f>
        <v>5460</v>
      </c>
      <c r="L42" s="4">
        <f>(($A42-(3000+600*L$2))*L$3)*VLOOKUP((($A42-(3000+600*L$2))*L$3),相続税速算表!$A$4:$E$11,4,TRUE)-VLOOKUP((($A42-(3000+600*L$2))*L$3),相続税速算表!$A$4:$E$11,5,TRUE)</f>
        <v>5460</v>
      </c>
      <c r="M42" s="1">
        <f t="shared" si="23"/>
        <v>10920</v>
      </c>
      <c r="N42" s="4">
        <f>(($A42-(3000+600*N$2))*1/2)*VLOOKUP((($A42-(3000+600*N$2))*N$3),相続税速算表!$A$4:$E$11,4,TRUE)-VLOOKUP((($A42-(3000+600*N$2))*N$3),相続税速算表!$A$4:$E$11,5,TRUE)</f>
        <v>5340</v>
      </c>
      <c r="O42" s="4">
        <f>(($A42-(3000+600*O$2))*O$3)*VLOOKUP((($A42-(3000+600*O$2))*O$3),相続税速算表!$A$4:$E$11,4,TRUE)-VLOOKUP((($A42-(3000+600*O$2))*O$3),相続税速算表!$A$4:$E$11,5,TRUE)</f>
        <v>1940</v>
      </c>
      <c r="P42" s="1">
        <f t="shared" si="24"/>
        <v>9220</v>
      </c>
      <c r="Q42" s="4">
        <f>(($A42-(3000+600*Q$2))*1/2)*VLOOKUP((($A42-(3000+600*Q$2))*Q$3),相続税速算表!$A$4:$E$11,4,TRUE)-VLOOKUP((($A42-(3000+600*Q$2))*Q$3),相続税速算表!$A$4:$E$11,5,TRUE)</f>
        <v>5220</v>
      </c>
      <c r="R42" s="4">
        <f>(($A42-(3000+600*R$2))*R$3)*VLOOKUP((($A42-(3000+600*R$2))*R$3),相続税速算表!$A$4:$E$11,4,TRUE)-VLOOKUP((($A42-(3000+600*R$2))*R$3),相続税速算表!$A$4:$E$11,5,TRUE)</f>
        <v>1029.9999999999998</v>
      </c>
      <c r="S42" s="1">
        <f t="shared" si="25"/>
        <v>8310</v>
      </c>
      <c r="T42" s="4">
        <f>(($A42-(3000+600*T$2))*1/2)*VLOOKUP((($A42-(3000+600*T$2))*T$3),相続税速算表!$A$4:$E$11,4,TRUE)-VLOOKUP((($A42-(3000+600*T$2))*T$3),相続税速算表!$A$4:$E$11,5,TRUE)</f>
        <v>5100</v>
      </c>
      <c r="U42" s="4">
        <f>(($A42-(3000+600*U$2))*U$3)*VLOOKUP((($A42-(3000+600*U$2))*U$3),相続税速算表!$A$4:$E$11,4,TRUE)-VLOOKUP((($A42-(3000+600*U$2))*U$3),相続税速算表!$A$4:$E$11,5,TRUE)</f>
        <v>650</v>
      </c>
      <c r="V42" s="1">
        <f t="shared" si="26"/>
        <v>7700</v>
      </c>
      <c r="W42" s="4"/>
      <c r="X42" s="4">
        <f>(($A42-(3000+600*X$2))*X$3)*VLOOKUP((($A42-(3000+600*X$2))*X$3),相続税速算表!$A$4:$E$11,4,TRUE)-VLOOKUP((($A42-(3000+600*X$2))*X$3),相続税速算表!$A$4:$E$11,5,TRUE)</f>
        <v>14000</v>
      </c>
      <c r="Y42" s="1">
        <f t="shared" si="9"/>
        <v>14000</v>
      </c>
      <c r="Z42" s="4"/>
      <c r="AA42" s="4">
        <f>(($A42-(3000+600*AA$2))*AA$3)*VLOOKUP((($A42-(3000+600*AA$2))*AA$3),相続税速算表!$A$4:$E$11,4,TRUE)-VLOOKUP((($A42-(3000+600*AA$2))*AA$3),相続税速算表!$A$4:$E$11,5,TRUE)</f>
        <v>5460</v>
      </c>
      <c r="AB42" s="1">
        <f t="shared" si="10"/>
        <v>10920</v>
      </c>
      <c r="AC42" s="4"/>
      <c r="AD42" s="4">
        <f>(($A42-(3000+600*AD$2))*AD$3)*VLOOKUP((($A42-(3000+600*AD$2))*AD$3),相続税速算表!$A$4:$E$11,4,TRUE)-VLOOKUP((($A42-(3000+600*AD$2))*AD$3),相続税速算表!$A$4:$E$11,5,TRUE)</f>
        <v>2993.333333333333</v>
      </c>
      <c r="AE42" s="1">
        <f t="shared" si="3"/>
        <v>8980</v>
      </c>
      <c r="AF42" s="4"/>
      <c r="AG42" s="4">
        <f>(($A42-(3000+600*AG$2))*AG$3)*VLOOKUP((($A42-(3000+600*AG$2))*AG$3),相続税速算表!$A$4:$E$11,4,TRUE)-VLOOKUP((($A42-(3000+600*AG$2))*AG$3),相続税速算表!$A$4:$E$11,5,TRUE)</f>
        <v>1895</v>
      </c>
      <c r="AH42" s="1">
        <f t="shared" si="4"/>
        <v>7580</v>
      </c>
    </row>
    <row r="43" spans="1:34" x14ac:dyDescent="0.15">
      <c r="A43" s="3">
        <v>41000</v>
      </c>
      <c r="B43" s="4">
        <f t="shared" si="15"/>
        <v>5660</v>
      </c>
      <c r="C43" s="4">
        <f t="shared" si="16"/>
        <v>4785</v>
      </c>
      <c r="D43" s="4">
        <f t="shared" si="17"/>
        <v>4330</v>
      </c>
      <c r="E43" s="4">
        <f t="shared" si="18"/>
        <v>4000</v>
      </c>
      <c r="F43" s="4">
        <f t="shared" si="19"/>
        <v>14500</v>
      </c>
      <c r="G43" s="4">
        <f t="shared" si="20"/>
        <v>11320</v>
      </c>
      <c r="H43" s="4">
        <f t="shared" si="21"/>
        <v>9380</v>
      </c>
      <c r="I43" s="4">
        <f t="shared" si="22"/>
        <v>7880</v>
      </c>
      <c r="K43" s="4">
        <f>(($A43-(3000+600*K$2))*1/2)*VLOOKUP((($A43-(3000+600*K$2))*K$3),相続税速算表!$A$4:$E$11,4,TRUE)-VLOOKUP((($A43-(3000+600*K$2))*K$3),相続税速算表!$A$4:$E$11,5,TRUE)</f>
        <v>5660</v>
      </c>
      <c r="L43" s="4">
        <f>(($A43-(3000+600*L$2))*L$3)*VLOOKUP((($A43-(3000+600*L$2))*L$3),相続税速算表!$A$4:$E$11,4,TRUE)-VLOOKUP((($A43-(3000+600*L$2))*L$3),相続税速算表!$A$4:$E$11,5,TRUE)</f>
        <v>5660</v>
      </c>
      <c r="M43" s="1">
        <f t="shared" si="23"/>
        <v>11320</v>
      </c>
      <c r="N43" s="4">
        <f>(($A43-(3000+600*N$2))*1/2)*VLOOKUP((($A43-(3000+600*N$2))*N$3),相続税速算表!$A$4:$E$11,4,TRUE)-VLOOKUP((($A43-(3000+600*N$2))*N$3),相続税速算表!$A$4:$E$11,5,TRUE)</f>
        <v>5540</v>
      </c>
      <c r="O43" s="4">
        <f>(($A43-(3000+600*O$2))*O$3)*VLOOKUP((($A43-(3000+600*O$2))*O$3),相続税速算表!$A$4:$E$11,4,TRUE)-VLOOKUP((($A43-(3000+600*O$2))*O$3),相続税速算表!$A$4:$E$11,5,TRUE)</f>
        <v>2015</v>
      </c>
      <c r="P43" s="1">
        <f t="shared" si="24"/>
        <v>9570</v>
      </c>
      <c r="Q43" s="4">
        <f>(($A43-(3000+600*Q$2))*1/2)*VLOOKUP((($A43-(3000+600*Q$2))*Q$3),相続税速算表!$A$4:$E$11,4,TRUE)-VLOOKUP((($A43-(3000+600*Q$2))*Q$3),相続税速算表!$A$4:$E$11,5,TRUE)</f>
        <v>5420</v>
      </c>
      <c r="R43" s="4">
        <f>(($A43-(3000+600*R$2))*R$3)*VLOOKUP((($A43-(3000+600*R$2))*R$3),相続税速算表!$A$4:$E$11,4,TRUE)-VLOOKUP((($A43-(3000+600*R$2))*R$3),相続税速算表!$A$4:$E$11,5,TRUE)</f>
        <v>1079.9999999999998</v>
      </c>
      <c r="S43" s="1">
        <f t="shared" si="25"/>
        <v>8660</v>
      </c>
      <c r="T43" s="4">
        <f>(($A43-(3000+600*T$2))*1/2)*VLOOKUP((($A43-(3000+600*T$2))*T$3),相続税速算表!$A$4:$E$11,4,TRUE)-VLOOKUP((($A43-(3000+600*T$2))*T$3),相続税速算表!$A$4:$E$11,5,TRUE)</f>
        <v>5300</v>
      </c>
      <c r="U43" s="4">
        <f>(($A43-(3000+600*U$2))*U$3)*VLOOKUP((($A43-(3000+600*U$2))*U$3),相続税速算表!$A$4:$E$11,4,TRUE)-VLOOKUP((($A43-(3000+600*U$2))*U$3),相続税速算表!$A$4:$E$11,5,TRUE)</f>
        <v>675</v>
      </c>
      <c r="V43" s="1">
        <f t="shared" si="26"/>
        <v>8000</v>
      </c>
      <c r="W43" s="4"/>
      <c r="X43" s="4">
        <f>(($A43-(3000+600*X$2))*X$3)*VLOOKUP((($A43-(3000+600*X$2))*X$3),相続税速算表!$A$4:$E$11,4,TRUE)-VLOOKUP((($A43-(3000+600*X$2))*X$3),相続税速算表!$A$4:$E$11,5,TRUE)</f>
        <v>14500</v>
      </c>
      <c r="Y43" s="1">
        <f t="shared" si="9"/>
        <v>14500</v>
      </c>
      <c r="Z43" s="4"/>
      <c r="AA43" s="4">
        <f>(($A43-(3000+600*AA$2))*AA$3)*VLOOKUP((($A43-(3000+600*AA$2))*AA$3),相続税速算表!$A$4:$E$11,4,TRUE)-VLOOKUP((($A43-(3000+600*AA$2))*AA$3),相続税速算表!$A$4:$E$11,5,TRUE)</f>
        <v>5660</v>
      </c>
      <c r="AB43" s="1">
        <f t="shared" si="10"/>
        <v>11320</v>
      </c>
      <c r="AC43" s="4"/>
      <c r="AD43" s="4">
        <f>(($A43-(3000+600*AD$2))*AD$3)*VLOOKUP((($A43-(3000+600*AD$2))*AD$3),相続税速算表!$A$4:$E$11,4,TRUE)-VLOOKUP((($A43-(3000+600*AD$2))*AD$3),相続税速算表!$A$4:$E$11,5,TRUE)</f>
        <v>3126.666666666667</v>
      </c>
      <c r="AE43" s="1">
        <f t="shared" si="3"/>
        <v>9380</v>
      </c>
      <c r="AF43" s="4"/>
      <c r="AG43" s="4">
        <f>(($A43-(3000+600*AG$2))*AG$3)*VLOOKUP((($A43-(3000+600*AG$2))*AG$3),相続税速算表!$A$4:$E$11,4,TRUE)-VLOOKUP((($A43-(3000+600*AG$2))*AG$3),相続税速算表!$A$4:$E$11,5,TRUE)</f>
        <v>1970</v>
      </c>
      <c r="AH43" s="1">
        <f t="shared" si="4"/>
        <v>7880</v>
      </c>
    </row>
    <row r="44" spans="1:34" x14ac:dyDescent="0.15">
      <c r="A44" s="3">
        <v>42000</v>
      </c>
      <c r="B44" s="4">
        <f t="shared" si="15"/>
        <v>5860</v>
      </c>
      <c r="C44" s="4">
        <f t="shared" si="16"/>
        <v>4960</v>
      </c>
      <c r="D44" s="4">
        <f t="shared" si="17"/>
        <v>4505</v>
      </c>
      <c r="E44" s="4">
        <f t="shared" si="18"/>
        <v>4150</v>
      </c>
      <c r="F44" s="4">
        <f t="shared" si="19"/>
        <v>15000</v>
      </c>
      <c r="G44" s="4">
        <f t="shared" si="20"/>
        <v>11720</v>
      </c>
      <c r="H44" s="4">
        <f t="shared" si="21"/>
        <v>9780</v>
      </c>
      <c r="I44" s="4">
        <f t="shared" si="22"/>
        <v>8180</v>
      </c>
      <c r="K44" s="4">
        <f>(($A44-(3000+600*K$2))*1/2)*VLOOKUP((($A44-(3000+600*K$2))*K$3),相続税速算表!$A$4:$E$11,4,TRUE)-VLOOKUP((($A44-(3000+600*K$2))*K$3),相続税速算表!$A$4:$E$11,5,TRUE)</f>
        <v>5860</v>
      </c>
      <c r="L44" s="4">
        <f>(($A44-(3000+600*L$2))*L$3)*VLOOKUP((($A44-(3000+600*L$2))*L$3),相続税速算表!$A$4:$E$11,4,TRUE)-VLOOKUP((($A44-(3000+600*L$2))*L$3),相続税速算表!$A$4:$E$11,5,TRUE)</f>
        <v>5860</v>
      </c>
      <c r="M44" s="1">
        <f t="shared" si="23"/>
        <v>11720</v>
      </c>
      <c r="N44" s="4">
        <f>(($A44-(3000+600*N$2))*1/2)*VLOOKUP((($A44-(3000+600*N$2))*N$3),相続税速算表!$A$4:$E$11,4,TRUE)-VLOOKUP((($A44-(3000+600*N$2))*N$3),相続税速算表!$A$4:$E$11,5,TRUE)</f>
        <v>5740</v>
      </c>
      <c r="O44" s="4">
        <f>(($A44-(3000+600*O$2))*O$3)*VLOOKUP((($A44-(3000+600*O$2))*O$3),相続税速算表!$A$4:$E$11,4,TRUE)-VLOOKUP((($A44-(3000+600*O$2))*O$3),相続税速算表!$A$4:$E$11,5,TRUE)</f>
        <v>2090</v>
      </c>
      <c r="P44" s="1">
        <f t="shared" si="24"/>
        <v>9920</v>
      </c>
      <c r="Q44" s="4">
        <f>(($A44-(3000+600*Q$2))*1/2)*VLOOKUP((($A44-(3000+600*Q$2))*Q$3),相続税速算表!$A$4:$E$11,4,TRUE)-VLOOKUP((($A44-(3000+600*Q$2))*Q$3),相続税速算表!$A$4:$E$11,5,TRUE)</f>
        <v>5620</v>
      </c>
      <c r="R44" s="4">
        <f>(($A44-(3000+600*R$2))*R$3)*VLOOKUP((($A44-(3000+600*R$2))*R$3),相続税速算表!$A$4:$E$11,4,TRUE)-VLOOKUP((($A44-(3000+600*R$2))*R$3),相続税速算表!$A$4:$E$11,5,TRUE)</f>
        <v>1130</v>
      </c>
      <c r="S44" s="1">
        <f t="shared" si="25"/>
        <v>9010</v>
      </c>
      <c r="T44" s="4">
        <f>(($A44-(3000+600*T$2))*1/2)*VLOOKUP((($A44-(3000+600*T$2))*T$3),相続税速算表!$A$4:$E$11,4,TRUE)-VLOOKUP((($A44-(3000+600*T$2))*T$3),相続税速算表!$A$4:$E$11,5,TRUE)</f>
        <v>5500</v>
      </c>
      <c r="U44" s="4">
        <f>(($A44-(3000+600*U$2))*U$3)*VLOOKUP((($A44-(3000+600*U$2))*U$3),相続税速算表!$A$4:$E$11,4,TRUE)-VLOOKUP((($A44-(3000+600*U$2))*U$3),相続税速算表!$A$4:$E$11,5,TRUE)</f>
        <v>700</v>
      </c>
      <c r="V44" s="1">
        <f t="shared" si="26"/>
        <v>8300</v>
      </c>
      <c r="W44" s="4"/>
      <c r="X44" s="4">
        <f>(($A44-(3000+600*X$2))*X$3)*VLOOKUP((($A44-(3000+600*X$2))*X$3),相続税速算表!$A$4:$E$11,4,TRUE)-VLOOKUP((($A44-(3000+600*X$2))*X$3),相続税速算表!$A$4:$E$11,5,TRUE)</f>
        <v>15000</v>
      </c>
      <c r="Y44" s="1">
        <f t="shared" si="9"/>
        <v>15000</v>
      </c>
      <c r="Z44" s="4"/>
      <c r="AA44" s="4">
        <f>(($A44-(3000+600*AA$2))*AA$3)*VLOOKUP((($A44-(3000+600*AA$2))*AA$3),相続税速算表!$A$4:$E$11,4,TRUE)-VLOOKUP((($A44-(3000+600*AA$2))*AA$3),相続税速算表!$A$4:$E$11,5,TRUE)</f>
        <v>5860</v>
      </c>
      <c r="AB44" s="1">
        <f t="shared" si="10"/>
        <v>11720</v>
      </c>
      <c r="AC44" s="4"/>
      <c r="AD44" s="4">
        <f>(($A44-(3000+600*AD$2))*AD$3)*VLOOKUP((($A44-(3000+600*AD$2))*AD$3),相続税速算表!$A$4:$E$11,4,TRUE)-VLOOKUP((($A44-(3000+600*AD$2))*AD$3),相続税速算表!$A$4:$E$11,5,TRUE)</f>
        <v>3260</v>
      </c>
      <c r="AE44" s="1">
        <f t="shared" si="3"/>
        <v>9780</v>
      </c>
      <c r="AF44" s="4"/>
      <c r="AG44" s="4">
        <f>(($A44-(3000+600*AG$2))*AG$3)*VLOOKUP((($A44-(3000+600*AG$2))*AG$3),相続税速算表!$A$4:$E$11,4,TRUE)-VLOOKUP((($A44-(3000+600*AG$2))*AG$3),相続税速算表!$A$4:$E$11,5,TRUE)</f>
        <v>2045</v>
      </c>
      <c r="AH44" s="1">
        <f t="shared" si="4"/>
        <v>8180</v>
      </c>
    </row>
    <row r="45" spans="1:34" x14ac:dyDescent="0.15">
      <c r="A45" s="3">
        <v>43000</v>
      </c>
      <c r="B45" s="4">
        <f t="shared" si="15"/>
        <v>6060</v>
      </c>
      <c r="C45" s="4">
        <f t="shared" si="16"/>
        <v>5135</v>
      </c>
      <c r="D45" s="4">
        <f t="shared" si="17"/>
        <v>4680</v>
      </c>
      <c r="E45" s="4">
        <f t="shared" si="18"/>
        <v>4300</v>
      </c>
      <c r="F45" s="4">
        <f t="shared" si="19"/>
        <v>15500</v>
      </c>
      <c r="G45" s="4">
        <f t="shared" si="20"/>
        <v>12120</v>
      </c>
      <c r="H45" s="4">
        <f t="shared" si="21"/>
        <v>10180</v>
      </c>
      <c r="I45" s="4">
        <f t="shared" si="22"/>
        <v>8480</v>
      </c>
      <c r="K45" s="4">
        <f>(($A45-(3000+600*K$2))*1/2)*VLOOKUP((($A45-(3000+600*K$2))*K$3),相続税速算表!$A$4:$E$11,4,TRUE)-VLOOKUP((($A45-(3000+600*K$2))*K$3),相続税速算表!$A$4:$E$11,5,TRUE)</f>
        <v>6060</v>
      </c>
      <c r="L45" s="4">
        <f>(($A45-(3000+600*L$2))*L$3)*VLOOKUP((($A45-(3000+600*L$2))*L$3),相続税速算表!$A$4:$E$11,4,TRUE)-VLOOKUP((($A45-(3000+600*L$2))*L$3),相続税速算表!$A$4:$E$11,5,TRUE)</f>
        <v>6060</v>
      </c>
      <c r="M45" s="1">
        <f t="shared" si="23"/>
        <v>12120</v>
      </c>
      <c r="N45" s="4">
        <f>(($A45-(3000+600*N$2))*1/2)*VLOOKUP((($A45-(3000+600*N$2))*N$3),相続税速算表!$A$4:$E$11,4,TRUE)-VLOOKUP((($A45-(3000+600*N$2))*N$3),相続税速算表!$A$4:$E$11,5,TRUE)</f>
        <v>5940</v>
      </c>
      <c r="O45" s="4">
        <f>(($A45-(3000+600*O$2))*O$3)*VLOOKUP((($A45-(3000+600*O$2))*O$3),相続税速算表!$A$4:$E$11,4,TRUE)-VLOOKUP((($A45-(3000+600*O$2))*O$3),相続税速算表!$A$4:$E$11,5,TRUE)</f>
        <v>2165</v>
      </c>
      <c r="P45" s="1">
        <f t="shared" si="24"/>
        <v>10270</v>
      </c>
      <c r="Q45" s="4">
        <f>(($A45-(3000+600*Q$2))*1/2)*VLOOKUP((($A45-(3000+600*Q$2))*Q$3),相続税速算表!$A$4:$E$11,4,TRUE)-VLOOKUP((($A45-(3000+600*Q$2))*Q$3),相続税速算表!$A$4:$E$11,5,TRUE)</f>
        <v>5820</v>
      </c>
      <c r="R45" s="4">
        <f>(($A45-(3000+600*R$2))*R$3)*VLOOKUP((($A45-(3000+600*R$2))*R$3),相続税速算表!$A$4:$E$11,4,TRUE)-VLOOKUP((($A45-(3000+600*R$2))*R$3),相続税速算表!$A$4:$E$11,5,TRUE)</f>
        <v>1179.9999999999998</v>
      </c>
      <c r="S45" s="1">
        <f t="shared" si="25"/>
        <v>9360</v>
      </c>
      <c r="T45" s="4">
        <f>(($A45-(3000+600*T$2))*1/2)*VLOOKUP((($A45-(3000+600*T$2))*T$3),相続税速算表!$A$4:$E$11,4,TRUE)-VLOOKUP((($A45-(3000+600*T$2))*T$3),相続税速算表!$A$4:$E$11,5,TRUE)</f>
        <v>5700</v>
      </c>
      <c r="U45" s="4">
        <f>(($A45-(3000+600*U$2))*U$3)*VLOOKUP((($A45-(3000+600*U$2))*U$3),相続税速算表!$A$4:$E$11,4,TRUE)-VLOOKUP((($A45-(3000+600*U$2))*U$3),相続税速算表!$A$4:$E$11,5,TRUE)</f>
        <v>725</v>
      </c>
      <c r="V45" s="1">
        <f t="shared" si="26"/>
        <v>8600</v>
      </c>
      <c r="W45" s="4"/>
      <c r="X45" s="4">
        <f>(($A45-(3000+600*X$2))*X$3)*VLOOKUP((($A45-(3000+600*X$2))*X$3),相続税速算表!$A$4:$E$11,4,TRUE)-VLOOKUP((($A45-(3000+600*X$2))*X$3),相続税速算表!$A$4:$E$11,5,TRUE)</f>
        <v>15500</v>
      </c>
      <c r="Y45" s="1">
        <f t="shared" si="9"/>
        <v>15500</v>
      </c>
      <c r="Z45" s="4"/>
      <c r="AA45" s="4">
        <f>(($A45-(3000+600*AA$2))*AA$3)*VLOOKUP((($A45-(3000+600*AA$2))*AA$3),相続税速算表!$A$4:$E$11,4,TRUE)-VLOOKUP((($A45-(3000+600*AA$2))*AA$3),相続税速算表!$A$4:$E$11,5,TRUE)</f>
        <v>6060</v>
      </c>
      <c r="AB45" s="1">
        <f t="shared" si="10"/>
        <v>12120</v>
      </c>
      <c r="AC45" s="4"/>
      <c r="AD45" s="4">
        <f>(($A45-(3000+600*AD$2))*AD$3)*VLOOKUP((($A45-(3000+600*AD$2))*AD$3),相続税速算表!$A$4:$E$11,4,TRUE)-VLOOKUP((($A45-(3000+600*AD$2))*AD$3),相続税速算表!$A$4:$E$11,5,TRUE)</f>
        <v>3393.333333333333</v>
      </c>
      <c r="AE45" s="1">
        <f t="shared" si="3"/>
        <v>10180</v>
      </c>
      <c r="AF45" s="4"/>
      <c r="AG45" s="4">
        <f>(($A45-(3000+600*AG$2))*AG$3)*VLOOKUP((($A45-(3000+600*AG$2))*AG$3),相続税速算表!$A$4:$E$11,4,TRUE)-VLOOKUP((($A45-(3000+600*AG$2))*AG$3),相続税速算表!$A$4:$E$11,5,TRUE)</f>
        <v>2120</v>
      </c>
      <c r="AH45" s="1">
        <f t="shared" si="4"/>
        <v>8480</v>
      </c>
    </row>
    <row r="46" spans="1:34" x14ac:dyDescent="0.15">
      <c r="A46" s="3">
        <v>44000</v>
      </c>
      <c r="B46" s="4">
        <f t="shared" si="15"/>
        <v>6260</v>
      </c>
      <c r="C46" s="4">
        <f t="shared" si="16"/>
        <v>5310</v>
      </c>
      <c r="D46" s="4">
        <f t="shared" si="17"/>
        <v>4855</v>
      </c>
      <c r="E46" s="4">
        <f t="shared" si="18"/>
        <v>4450</v>
      </c>
      <c r="F46" s="4">
        <f t="shared" si="19"/>
        <v>16000</v>
      </c>
      <c r="G46" s="4">
        <f t="shared" si="20"/>
        <v>12520</v>
      </c>
      <c r="H46" s="4">
        <f t="shared" si="21"/>
        <v>10580</v>
      </c>
      <c r="I46" s="4">
        <f t="shared" si="22"/>
        <v>8780</v>
      </c>
      <c r="K46" s="4">
        <f>(($A46-(3000+600*K$2))*1/2)*VLOOKUP((($A46-(3000+600*K$2))*K$3),相続税速算表!$A$4:$E$11,4,TRUE)-VLOOKUP((($A46-(3000+600*K$2))*K$3),相続税速算表!$A$4:$E$11,5,TRUE)</f>
        <v>6260</v>
      </c>
      <c r="L46" s="4">
        <f>(($A46-(3000+600*L$2))*L$3)*VLOOKUP((($A46-(3000+600*L$2))*L$3),相続税速算表!$A$4:$E$11,4,TRUE)-VLOOKUP((($A46-(3000+600*L$2))*L$3),相続税速算表!$A$4:$E$11,5,TRUE)</f>
        <v>6260</v>
      </c>
      <c r="M46" s="1">
        <f t="shared" si="23"/>
        <v>12520</v>
      </c>
      <c r="N46" s="4">
        <f>(($A46-(3000+600*N$2))*1/2)*VLOOKUP((($A46-(3000+600*N$2))*N$3),相続税速算表!$A$4:$E$11,4,TRUE)-VLOOKUP((($A46-(3000+600*N$2))*N$3),相続税速算表!$A$4:$E$11,5,TRUE)</f>
        <v>6140</v>
      </c>
      <c r="O46" s="4">
        <f>(($A46-(3000+600*O$2))*O$3)*VLOOKUP((($A46-(3000+600*O$2))*O$3),相続税速算表!$A$4:$E$11,4,TRUE)-VLOOKUP((($A46-(3000+600*O$2))*O$3),相続税速算表!$A$4:$E$11,5,TRUE)</f>
        <v>2240</v>
      </c>
      <c r="P46" s="1">
        <f t="shared" si="24"/>
        <v>10620</v>
      </c>
      <c r="Q46" s="4">
        <f>(($A46-(3000+600*Q$2))*1/2)*VLOOKUP((($A46-(3000+600*Q$2))*Q$3),相続税速算表!$A$4:$E$11,4,TRUE)-VLOOKUP((($A46-(3000+600*Q$2))*Q$3),相続税速算表!$A$4:$E$11,5,TRUE)</f>
        <v>6020</v>
      </c>
      <c r="R46" s="4">
        <f>(($A46-(3000+600*R$2))*R$3)*VLOOKUP((($A46-(3000+600*R$2))*R$3),相続税速算表!$A$4:$E$11,4,TRUE)-VLOOKUP((($A46-(3000+600*R$2))*R$3),相続税速算表!$A$4:$E$11,5,TRUE)</f>
        <v>1229.9999999999998</v>
      </c>
      <c r="S46" s="1">
        <f t="shared" si="25"/>
        <v>9710</v>
      </c>
      <c r="T46" s="4">
        <f>(($A46-(3000+600*T$2))*1/2)*VLOOKUP((($A46-(3000+600*T$2))*T$3),相続税速算表!$A$4:$E$11,4,TRUE)-VLOOKUP((($A46-(3000+600*T$2))*T$3),相続税速算表!$A$4:$E$11,5,TRUE)</f>
        <v>5900</v>
      </c>
      <c r="U46" s="4">
        <f>(($A46-(3000+600*U$2))*U$3)*VLOOKUP((($A46-(3000+600*U$2))*U$3),相続税速算表!$A$4:$E$11,4,TRUE)-VLOOKUP((($A46-(3000+600*U$2))*U$3),相続税速算表!$A$4:$E$11,5,TRUE)</f>
        <v>750</v>
      </c>
      <c r="V46" s="1">
        <f t="shared" si="26"/>
        <v>8900</v>
      </c>
      <c r="W46" s="4"/>
      <c r="X46" s="4">
        <f>(($A46-(3000+600*X$2))*X$3)*VLOOKUP((($A46-(3000+600*X$2))*X$3),相続税速算表!$A$4:$E$11,4,TRUE)-VLOOKUP((($A46-(3000+600*X$2))*X$3),相続税速算表!$A$4:$E$11,5,TRUE)</f>
        <v>16000</v>
      </c>
      <c r="Y46" s="1">
        <f t="shared" si="9"/>
        <v>16000</v>
      </c>
      <c r="Z46" s="4"/>
      <c r="AA46" s="4">
        <f>(($A46-(3000+600*AA$2))*AA$3)*VLOOKUP((($A46-(3000+600*AA$2))*AA$3),相続税速算表!$A$4:$E$11,4,TRUE)-VLOOKUP((($A46-(3000+600*AA$2))*AA$3),相続税速算表!$A$4:$E$11,5,TRUE)</f>
        <v>6260</v>
      </c>
      <c r="AB46" s="1">
        <f t="shared" si="10"/>
        <v>12520</v>
      </c>
      <c r="AC46" s="4"/>
      <c r="AD46" s="4">
        <f>(($A46-(3000+600*AD$2))*AD$3)*VLOOKUP((($A46-(3000+600*AD$2))*AD$3),相続税速算表!$A$4:$E$11,4,TRUE)-VLOOKUP((($A46-(3000+600*AD$2))*AD$3),相続税速算表!$A$4:$E$11,5,TRUE)</f>
        <v>3526.666666666667</v>
      </c>
      <c r="AE46" s="1">
        <f t="shared" si="3"/>
        <v>10580</v>
      </c>
      <c r="AF46" s="4"/>
      <c r="AG46" s="4">
        <f>(($A46-(3000+600*AG$2))*AG$3)*VLOOKUP((($A46-(3000+600*AG$2))*AG$3),相続税速算表!$A$4:$E$11,4,TRUE)-VLOOKUP((($A46-(3000+600*AG$2))*AG$3),相続税速算表!$A$4:$E$11,5,TRUE)</f>
        <v>2195</v>
      </c>
      <c r="AH46" s="1">
        <f t="shared" si="4"/>
        <v>8780</v>
      </c>
    </row>
    <row r="47" spans="1:34" x14ac:dyDescent="0.15">
      <c r="A47" s="3">
        <v>45000</v>
      </c>
      <c r="B47" s="4">
        <f t="shared" si="15"/>
        <v>6480</v>
      </c>
      <c r="C47" s="4">
        <f t="shared" si="16"/>
        <v>5492.5</v>
      </c>
      <c r="D47" s="4">
        <f t="shared" si="17"/>
        <v>5030</v>
      </c>
      <c r="E47" s="4">
        <f t="shared" si="18"/>
        <v>4600</v>
      </c>
      <c r="F47" s="4">
        <f t="shared" si="19"/>
        <v>16500</v>
      </c>
      <c r="G47" s="4">
        <f t="shared" si="20"/>
        <v>12960</v>
      </c>
      <c r="H47" s="4">
        <f t="shared" si="21"/>
        <v>10980</v>
      </c>
      <c r="I47" s="4">
        <f t="shared" si="22"/>
        <v>9080</v>
      </c>
      <c r="K47" s="4">
        <f>(($A47-(3000+600*K$2))*1/2)*VLOOKUP((($A47-(3000+600*K$2))*K$3),相続税速算表!$A$4:$E$11,4,TRUE)-VLOOKUP((($A47-(3000+600*K$2))*K$3),相続税速算表!$A$4:$E$11,5,TRUE)</f>
        <v>6480</v>
      </c>
      <c r="L47" s="4">
        <f>(($A47-(3000+600*L$2))*L$3)*VLOOKUP((($A47-(3000+600*L$2))*L$3),相続税速算表!$A$4:$E$11,4,TRUE)-VLOOKUP((($A47-(3000+600*L$2))*L$3),相続税速算表!$A$4:$E$11,5,TRUE)</f>
        <v>6480</v>
      </c>
      <c r="M47" s="1">
        <f t="shared" si="23"/>
        <v>12960</v>
      </c>
      <c r="N47" s="4">
        <f>(($A47-(3000+600*N$2))*1/2)*VLOOKUP((($A47-(3000+600*N$2))*N$3),相続税速算表!$A$4:$E$11,4,TRUE)-VLOOKUP((($A47-(3000+600*N$2))*N$3),相続税速算表!$A$4:$E$11,5,TRUE)</f>
        <v>6345</v>
      </c>
      <c r="O47" s="4">
        <f>(($A47-(3000+600*O$2))*O$3)*VLOOKUP((($A47-(3000+600*O$2))*O$3),相続税速算表!$A$4:$E$11,4,TRUE)-VLOOKUP((($A47-(3000+600*O$2))*O$3),相続税速算表!$A$4:$E$11,5,TRUE)</f>
        <v>2320</v>
      </c>
      <c r="P47" s="1">
        <f t="shared" si="24"/>
        <v>10985</v>
      </c>
      <c r="Q47" s="4">
        <f>(($A47-(3000+600*Q$2))*1/2)*VLOOKUP((($A47-(3000+600*Q$2))*Q$3),相続税速算表!$A$4:$E$11,4,TRUE)-VLOOKUP((($A47-(3000+600*Q$2))*Q$3),相続税速算表!$A$4:$E$11,5,TRUE)</f>
        <v>6220</v>
      </c>
      <c r="R47" s="4">
        <f>(($A47-(3000+600*R$2))*R$3)*VLOOKUP((($A47-(3000+600*R$2))*R$3),相続税速算表!$A$4:$E$11,4,TRUE)-VLOOKUP((($A47-(3000+600*R$2))*R$3),相続税速算表!$A$4:$E$11,5,TRUE)</f>
        <v>1280</v>
      </c>
      <c r="S47" s="1">
        <f t="shared" si="25"/>
        <v>10060</v>
      </c>
      <c r="T47" s="4">
        <f>(($A47-(3000+600*T$2))*1/2)*VLOOKUP((($A47-(3000+600*T$2))*T$3),相続税速算表!$A$4:$E$11,4,TRUE)-VLOOKUP((($A47-(3000+600*T$2))*T$3),相続税速算表!$A$4:$E$11,5,TRUE)</f>
        <v>6100</v>
      </c>
      <c r="U47" s="4">
        <f>(($A47-(3000+600*U$2))*U$3)*VLOOKUP((($A47-(3000+600*U$2))*U$3),相続税速算表!$A$4:$E$11,4,TRUE)-VLOOKUP((($A47-(3000+600*U$2))*U$3),相続税速算表!$A$4:$E$11,5,TRUE)</f>
        <v>775</v>
      </c>
      <c r="V47" s="1">
        <f t="shared" si="26"/>
        <v>9200</v>
      </c>
      <c r="W47" s="4"/>
      <c r="X47" s="4">
        <f>(($A47-(3000+600*X$2))*X$3)*VLOOKUP((($A47-(3000+600*X$2))*X$3),相続税速算表!$A$4:$E$11,4,TRUE)-VLOOKUP((($A47-(3000+600*X$2))*X$3),相続税速算表!$A$4:$E$11,5,TRUE)</f>
        <v>16500</v>
      </c>
      <c r="Y47" s="1">
        <f t="shared" si="9"/>
        <v>16500</v>
      </c>
      <c r="Z47" s="4"/>
      <c r="AA47" s="4">
        <f>(($A47-(3000+600*AA$2))*AA$3)*VLOOKUP((($A47-(3000+600*AA$2))*AA$3),相続税速算表!$A$4:$E$11,4,TRUE)-VLOOKUP((($A47-(3000+600*AA$2))*AA$3),相続税速算表!$A$4:$E$11,5,TRUE)</f>
        <v>6480</v>
      </c>
      <c r="AB47" s="1">
        <f t="shared" si="10"/>
        <v>12960</v>
      </c>
      <c r="AC47" s="4"/>
      <c r="AD47" s="4">
        <f>(($A47-(3000+600*AD$2))*AD$3)*VLOOKUP((($A47-(3000+600*AD$2))*AD$3),相続税速算表!$A$4:$E$11,4,TRUE)-VLOOKUP((($A47-(3000+600*AD$2))*AD$3),相続税速算表!$A$4:$E$11,5,TRUE)</f>
        <v>3660</v>
      </c>
      <c r="AE47" s="1">
        <f t="shared" si="3"/>
        <v>10980</v>
      </c>
      <c r="AF47" s="4"/>
      <c r="AG47" s="4">
        <f>(($A47-(3000+600*AG$2))*AG$3)*VLOOKUP((($A47-(3000+600*AG$2))*AG$3),相続税速算表!$A$4:$E$11,4,TRUE)-VLOOKUP((($A47-(3000+600*AG$2))*AG$3),相続税速算表!$A$4:$E$11,5,TRUE)</f>
        <v>2270</v>
      </c>
      <c r="AH47" s="1">
        <f t="shared" si="4"/>
        <v>9080</v>
      </c>
    </row>
    <row r="48" spans="1:34" x14ac:dyDescent="0.15">
      <c r="A48" s="3">
        <v>46000</v>
      </c>
      <c r="B48" s="4">
        <f t="shared" si="15"/>
        <v>6705</v>
      </c>
      <c r="C48" s="4">
        <f t="shared" si="16"/>
        <v>5705</v>
      </c>
      <c r="D48" s="4">
        <f t="shared" si="17"/>
        <v>5212.5</v>
      </c>
      <c r="E48" s="4">
        <f t="shared" si="18"/>
        <v>4750</v>
      </c>
      <c r="F48" s="4">
        <f t="shared" si="19"/>
        <v>17000</v>
      </c>
      <c r="G48" s="4">
        <f t="shared" si="20"/>
        <v>13410</v>
      </c>
      <c r="H48" s="4">
        <f t="shared" si="21"/>
        <v>11380</v>
      </c>
      <c r="I48" s="4">
        <f t="shared" si="22"/>
        <v>9440</v>
      </c>
      <c r="K48" s="4">
        <f>(($A48-(3000+600*K$2))*1/2)*VLOOKUP((($A48-(3000+600*K$2))*K$3),相続税速算表!$A$4:$E$11,4,TRUE)-VLOOKUP((($A48-(3000+600*K$2))*K$3),相続税速算表!$A$4:$E$11,5,TRUE)</f>
        <v>6705</v>
      </c>
      <c r="L48" s="4">
        <f>(($A48-(3000+600*L$2))*L$3)*VLOOKUP((($A48-(3000+600*L$2))*L$3),相続税速算表!$A$4:$E$11,4,TRUE)-VLOOKUP((($A48-(3000+600*L$2))*L$3),相続税速算表!$A$4:$E$11,5,TRUE)</f>
        <v>6705</v>
      </c>
      <c r="M48" s="1">
        <f t="shared" si="23"/>
        <v>13410</v>
      </c>
      <c r="N48" s="4">
        <f>(($A48-(3000+600*N$2))*1/2)*VLOOKUP((($A48-(3000+600*N$2))*N$3),相続税速算表!$A$4:$E$11,4,TRUE)-VLOOKUP((($A48-(3000+600*N$2))*N$3),相続税速算表!$A$4:$E$11,5,TRUE)</f>
        <v>6570</v>
      </c>
      <c r="O48" s="4">
        <f>(($A48-(3000+600*O$2))*O$3)*VLOOKUP((($A48-(3000+600*O$2))*O$3),相続税速算表!$A$4:$E$11,4,TRUE)-VLOOKUP((($A48-(3000+600*O$2))*O$3),相続税速算表!$A$4:$E$11,5,TRUE)</f>
        <v>2420</v>
      </c>
      <c r="P48" s="1">
        <f t="shared" si="24"/>
        <v>11410</v>
      </c>
      <c r="Q48" s="4">
        <f>(($A48-(3000+600*Q$2))*1/2)*VLOOKUP((($A48-(3000+600*Q$2))*Q$3),相続税速算表!$A$4:$E$11,4,TRUE)-VLOOKUP((($A48-(3000+600*Q$2))*Q$3),相続税速算表!$A$4:$E$11,5,TRUE)</f>
        <v>6435</v>
      </c>
      <c r="R48" s="4">
        <f>(($A48-(3000+600*R$2))*R$3)*VLOOKUP((($A48-(3000+600*R$2))*R$3),相続税速算表!$A$4:$E$11,4,TRUE)-VLOOKUP((($A48-(3000+600*R$2))*R$3),相続税速算表!$A$4:$E$11,5,TRUE)</f>
        <v>1329.9999999999998</v>
      </c>
      <c r="S48" s="1">
        <f t="shared" si="25"/>
        <v>10425</v>
      </c>
      <c r="T48" s="4">
        <f>(($A48-(3000+600*T$2))*1/2)*VLOOKUP((($A48-(3000+600*T$2))*T$3),相続税速算表!$A$4:$E$11,4,TRUE)-VLOOKUP((($A48-(3000+600*T$2))*T$3),相続税速算表!$A$4:$E$11,5,TRUE)</f>
        <v>6300</v>
      </c>
      <c r="U48" s="4">
        <f>(($A48-(3000+600*U$2))*U$3)*VLOOKUP((($A48-(3000+600*U$2))*U$3),相続税速算表!$A$4:$E$11,4,TRUE)-VLOOKUP((($A48-(3000+600*U$2))*U$3),相続税速算表!$A$4:$E$11,5,TRUE)</f>
        <v>800</v>
      </c>
      <c r="V48" s="1">
        <f t="shared" si="26"/>
        <v>9500</v>
      </c>
      <c r="W48" s="4"/>
      <c r="X48" s="4">
        <f>(($A48-(3000+600*X$2))*X$3)*VLOOKUP((($A48-(3000+600*X$2))*X$3),相続税速算表!$A$4:$E$11,4,TRUE)-VLOOKUP((($A48-(3000+600*X$2))*X$3),相続税速算表!$A$4:$E$11,5,TRUE)</f>
        <v>17000</v>
      </c>
      <c r="Y48" s="1">
        <f t="shared" si="9"/>
        <v>17000</v>
      </c>
      <c r="Z48" s="4"/>
      <c r="AA48" s="4">
        <f>(($A48-(3000+600*AA$2))*AA$3)*VLOOKUP((($A48-(3000+600*AA$2))*AA$3),相続税速算表!$A$4:$E$11,4,TRUE)-VLOOKUP((($A48-(3000+600*AA$2))*AA$3),相続税速算表!$A$4:$E$11,5,TRUE)</f>
        <v>6705</v>
      </c>
      <c r="AB48" s="1">
        <f t="shared" si="10"/>
        <v>13410</v>
      </c>
      <c r="AC48" s="4"/>
      <c r="AD48" s="4">
        <f>(($A48-(3000+600*AD$2))*AD$3)*VLOOKUP((($A48-(3000+600*AD$2))*AD$3),相続税速算表!$A$4:$E$11,4,TRUE)-VLOOKUP((($A48-(3000+600*AD$2))*AD$3),相続税速算表!$A$4:$E$11,5,TRUE)</f>
        <v>3793.333333333333</v>
      </c>
      <c r="AE48" s="1">
        <f t="shared" si="3"/>
        <v>11380</v>
      </c>
      <c r="AF48" s="4"/>
      <c r="AG48" s="4">
        <f>(($A48-(3000+600*AG$2))*AG$3)*VLOOKUP((($A48-(3000+600*AG$2))*AG$3),相続税速算表!$A$4:$E$11,4,TRUE)-VLOOKUP((($A48-(3000+600*AG$2))*AG$3),相続税速算表!$A$4:$E$11,5,TRUE)</f>
        <v>2360</v>
      </c>
      <c r="AH48" s="1">
        <f t="shared" si="4"/>
        <v>9440</v>
      </c>
    </row>
    <row r="49" spans="1:34" x14ac:dyDescent="0.15">
      <c r="A49" s="3">
        <v>47000</v>
      </c>
      <c r="B49" s="4">
        <f t="shared" si="15"/>
        <v>6930</v>
      </c>
      <c r="C49" s="4">
        <f t="shared" si="16"/>
        <v>5917.5</v>
      </c>
      <c r="D49" s="4">
        <f t="shared" si="17"/>
        <v>5400</v>
      </c>
      <c r="E49" s="4">
        <f t="shared" si="18"/>
        <v>4937.5</v>
      </c>
      <c r="F49" s="4">
        <f t="shared" si="19"/>
        <v>17500</v>
      </c>
      <c r="G49" s="4">
        <f t="shared" si="20"/>
        <v>13860</v>
      </c>
      <c r="H49" s="4">
        <f t="shared" si="21"/>
        <v>11780</v>
      </c>
      <c r="I49" s="4">
        <f t="shared" si="22"/>
        <v>9840</v>
      </c>
      <c r="K49" s="4">
        <f>(($A49-(3000+600*K$2))*1/2)*VLOOKUP((($A49-(3000+600*K$2))*K$3),相続税速算表!$A$4:$E$11,4,TRUE)-VLOOKUP((($A49-(3000+600*K$2))*K$3),相続税速算表!$A$4:$E$11,5,TRUE)</f>
        <v>6930</v>
      </c>
      <c r="L49" s="4">
        <f>(($A49-(3000+600*L$2))*L$3)*VLOOKUP((($A49-(3000+600*L$2))*L$3),相続税速算表!$A$4:$E$11,4,TRUE)-VLOOKUP((($A49-(3000+600*L$2))*L$3),相続税速算表!$A$4:$E$11,5,TRUE)</f>
        <v>6930</v>
      </c>
      <c r="M49" s="1">
        <f t="shared" si="23"/>
        <v>13860</v>
      </c>
      <c r="N49" s="4">
        <f>(($A49-(3000+600*N$2))*1/2)*VLOOKUP((($A49-(3000+600*N$2))*N$3),相続税速算表!$A$4:$E$11,4,TRUE)-VLOOKUP((($A49-(3000+600*N$2))*N$3),相続税速算表!$A$4:$E$11,5,TRUE)</f>
        <v>6795</v>
      </c>
      <c r="O49" s="4">
        <f>(($A49-(3000+600*O$2))*O$3)*VLOOKUP((($A49-(3000+600*O$2))*O$3),相続税速算表!$A$4:$E$11,4,TRUE)-VLOOKUP((($A49-(3000+600*O$2))*O$3),相続税速算表!$A$4:$E$11,5,TRUE)</f>
        <v>2520</v>
      </c>
      <c r="P49" s="1">
        <f t="shared" si="24"/>
        <v>11835</v>
      </c>
      <c r="Q49" s="4">
        <f>(($A49-(3000+600*Q$2))*1/2)*VLOOKUP((($A49-(3000+600*Q$2))*Q$3),相続税速算表!$A$4:$E$11,4,TRUE)-VLOOKUP((($A49-(3000+600*Q$2))*Q$3),相続税速算表!$A$4:$E$11,5,TRUE)</f>
        <v>6660</v>
      </c>
      <c r="R49" s="4">
        <f>(($A49-(3000+600*R$2))*R$3)*VLOOKUP((($A49-(3000+600*R$2))*R$3),相続税速算表!$A$4:$E$11,4,TRUE)-VLOOKUP((($A49-(3000+600*R$2))*R$3),相続税速算表!$A$4:$E$11,5,TRUE)</f>
        <v>1380</v>
      </c>
      <c r="S49" s="1">
        <f t="shared" si="25"/>
        <v>10800</v>
      </c>
      <c r="T49" s="4">
        <f>(($A49-(3000+600*T$2))*1/2)*VLOOKUP((($A49-(3000+600*T$2))*T$3),相続税速算表!$A$4:$E$11,4,TRUE)-VLOOKUP((($A49-(3000+600*T$2))*T$3),相続税速算表!$A$4:$E$11,5,TRUE)</f>
        <v>6525</v>
      </c>
      <c r="U49" s="4">
        <f>(($A49-(3000+600*U$2))*U$3)*VLOOKUP((($A49-(3000+600*U$2))*U$3),相続税速算表!$A$4:$E$11,4,TRUE)-VLOOKUP((($A49-(3000+600*U$2))*U$3),相続税速算表!$A$4:$E$11,5,TRUE)</f>
        <v>837.5</v>
      </c>
      <c r="V49" s="1">
        <f t="shared" si="26"/>
        <v>9875</v>
      </c>
      <c r="W49" s="4"/>
      <c r="X49" s="4">
        <f>(($A49-(3000+600*X$2))*X$3)*VLOOKUP((($A49-(3000+600*X$2))*X$3),相続税速算表!$A$4:$E$11,4,TRUE)-VLOOKUP((($A49-(3000+600*X$2))*X$3),相続税速算表!$A$4:$E$11,5,TRUE)</f>
        <v>17500</v>
      </c>
      <c r="Y49" s="1">
        <f t="shared" si="9"/>
        <v>17500</v>
      </c>
      <c r="Z49" s="4"/>
      <c r="AA49" s="4">
        <f>(($A49-(3000+600*AA$2))*AA$3)*VLOOKUP((($A49-(3000+600*AA$2))*AA$3),相続税速算表!$A$4:$E$11,4,TRUE)-VLOOKUP((($A49-(3000+600*AA$2))*AA$3),相続税速算表!$A$4:$E$11,5,TRUE)</f>
        <v>6930</v>
      </c>
      <c r="AB49" s="1">
        <f t="shared" si="10"/>
        <v>13860</v>
      </c>
      <c r="AC49" s="4"/>
      <c r="AD49" s="4">
        <f>(($A49-(3000+600*AD$2))*AD$3)*VLOOKUP((($A49-(3000+600*AD$2))*AD$3),相続税速算表!$A$4:$E$11,4,TRUE)-VLOOKUP((($A49-(3000+600*AD$2))*AD$3),相続税速算表!$A$4:$E$11,5,TRUE)</f>
        <v>3926.666666666667</v>
      </c>
      <c r="AE49" s="1">
        <f t="shared" si="3"/>
        <v>11780</v>
      </c>
      <c r="AF49" s="4"/>
      <c r="AG49" s="4">
        <f>(($A49-(3000+600*AG$2))*AG$3)*VLOOKUP((($A49-(3000+600*AG$2))*AG$3),相続税速算表!$A$4:$E$11,4,TRUE)-VLOOKUP((($A49-(3000+600*AG$2))*AG$3),相続税速算表!$A$4:$E$11,5,TRUE)</f>
        <v>2460</v>
      </c>
      <c r="AH49" s="1">
        <f t="shared" si="4"/>
        <v>9840</v>
      </c>
    </row>
    <row r="50" spans="1:34" x14ac:dyDescent="0.15">
      <c r="A50" s="3">
        <v>48000</v>
      </c>
      <c r="B50" s="4">
        <f t="shared" si="15"/>
        <v>7155</v>
      </c>
      <c r="C50" s="4">
        <f t="shared" si="16"/>
        <v>6130</v>
      </c>
      <c r="D50" s="4">
        <f t="shared" si="17"/>
        <v>5587.5</v>
      </c>
      <c r="E50" s="4">
        <f t="shared" si="18"/>
        <v>5125</v>
      </c>
      <c r="F50" s="4">
        <f t="shared" si="19"/>
        <v>18000</v>
      </c>
      <c r="G50" s="4">
        <f t="shared" si="20"/>
        <v>14310</v>
      </c>
      <c r="H50" s="4">
        <f t="shared" si="21"/>
        <v>12180</v>
      </c>
      <c r="I50" s="4">
        <f t="shared" si="22"/>
        <v>10240</v>
      </c>
      <c r="K50" s="4">
        <f>(($A50-(3000+600*K$2))*1/2)*VLOOKUP((($A50-(3000+600*K$2))*K$3),相続税速算表!$A$4:$E$11,4,TRUE)-VLOOKUP((($A50-(3000+600*K$2))*K$3),相続税速算表!$A$4:$E$11,5,TRUE)</f>
        <v>7155</v>
      </c>
      <c r="L50" s="4">
        <f>(($A50-(3000+600*L$2))*L$3)*VLOOKUP((($A50-(3000+600*L$2))*L$3),相続税速算表!$A$4:$E$11,4,TRUE)-VLOOKUP((($A50-(3000+600*L$2))*L$3),相続税速算表!$A$4:$E$11,5,TRUE)</f>
        <v>7155</v>
      </c>
      <c r="M50" s="1">
        <f t="shared" si="23"/>
        <v>14310</v>
      </c>
      <c r="N50" s="4">
        <f>(($A50-(3000+600*N$2))*1/2)*VLOOKUP((($A50-(3000+600*N$2))*N$3),相続税速算表!$A$4:$E$11,4,TRUE)-VLOOKUP((($A50-(3000+600*N$2))*N$3),相続税速算表!$A$4:$E$11,5,TRUE)</f>
        <v>7020</v>
      </c>
      <c r="O50" s="4">
        <f>(($A50-(3000+600*O$2))*O$3)*VLOOKUP((($A50-(3000+600*O$2))*O$3),相続税速算表!$A$4:$E$11,4,TRUE)-VLOOKUP((($A50-(3000+600*O$2))*O$3),相続税速算表!$A$4:$E$11,5,TRUE)</f>
        <v>2620</v>
      </c>
      <c r="P50" s="1">
        <f t="shared" si="24"/>
        <v>12260</v>
      </c>
      <c r="Q50" s="4">
        <f>(($A50-(3000+600*Q$2))*1/2)*VLOOKUP((($A50-(3000+600*Q$2))*Q$3),相続税速算表!$A$4:$E$11,4,TRUE)-VLOOKUP((($A50-(3000+600*Q$2))*Q$3),相続税速算表!$A$4:$E$11,5,TRUE)</f>
        <v>6885</v>
      </c>
      <c r="R50" s="4">
        <f>(($A50-(3000+600*R$2))*R$3)*VLOOKUP((($A50-(3000+600*R$2))*R$3),相続税速算表!$A$4:$E$11,4,TRUE)-VLOOKUP((($A50-(3000+600*R$2))*R$3),相続税速算表!$A$4:$E$11,5,TRUE)</f>
        <v>1430</v>
      </c>
      <c r="S50" s="1">
        <f t="shared" si="25"/>
        <v>11175</v>
      </c>
      <c r="T50" s="4">
        <f>(($A50-(3000+600*T$2))*1/2)*VLOOKUP((($A50-(3000+600*T$2))*T$3),相続税速算表!$A$4:$E$11,4,TRUE)-VLOOKUP((($A50-(3000+600*T$2))*T$3),相続税速算表!$A$4:$E$11,5,TRUE)</f>
        <v>6750</v>
      </c>
      <c r="U50" s="4">
        <f>(($A50-(3000+600*U$2))*U$3)*VLOOKUP((($A50-(3000+600*U$2))*U$3),相続税速算表!$A$4:$E$11,4,TRUE)-VLOOKUP((($A50-(3000+600*U$2))*U$3),相続税速算表!$A$4:$E$11,5,TRUE)</f>
        <v>875</v>
      </c>
      <c r="V50" s="1">
        <f t="shared" si="26"/>
        <v>10250</v>
      </c>
      <c r="W50" s="4"/>
      <c r="X50" s="4">
        <f>(($A50-(3000+600*X$2))*X$3)*VLOOKUP((($A50-(3000+600*X$2))*X$3),相続税速算表!$A$4:$E$11,4,TRUE)-VLOOKUP((($A50-(3000+600*X$2))*X$3),相続税速算表!$A$4:$E$11,5,TRUE)</f>
        <v>18000</v>
      </c>
      <c r="Y50" s="1">
        <f t="shared" si="9"/>
        <v>18000</v>
      </c>
      <c r="Z50" s="4"/>
      <c r="AA50" s="4">
        <f>(($A50-(3000+600*AA$2))*AA$3)*VLOOKUP((($A50-(3000+600*AA$2))*AA$3),相続税速算表!$A$4:$E$11,4,TRUE)-VLOOKUP((($A50-(3000+600*AA$2))*AA$3),相続税速算表!$A$4:$E$11,5,TRUE)</f>
        <v>7155</v>
      </c>
      <c r="AB50" s="1">
        <f t="shared" si="10"/>
        <v>14310</v>
      </c>
      <c r="AC50" s="4"/>
      <c r="AD50" s="4">
        <f>(($A50-(3000+600*AD$2))*AD$3)*VLOOKUP((($A50-(3000+600*AD$2))*AD$3),相続税速算表!$A$4:$E$11,4,TRUE)-VLOOKUP((($A50-(3000+600*AD$2))*AD$3),相続税速算表!$A$4:$E$11,5,TRUE)</f>
        <v>4060</v>
      </c>
      <c r="AE50" s="1">
        <f t="shared" si="3"/>
        <v>12180</v>
      </c>
      <c r="AF50" s="4"/>
      <c r="AG50" s="4">
        <f>(($A50-(3000+600*AG$2))*AG$3)*VLOOKUP((($A50-(3000+600*AG$2))*AG$3),相続税速算表!$A$4:$E$11,4,TRUE)-VLOOKUP((($A50-(3000+600*AG$2))*AG$3),相続税速算表!$A$4:$E$11,5,TRUE)</f>
        <v>2560</v>
      </c>
      <c r="AH50" s="1">
        <f t="shared" si="4"/>
        <v>10240</v>
      </c>
    </row>
    <row r="51" spans="1:34" x14ac:dyDescent="0.15">
      <c r="A51" s="3">
        <v>49000</v>
      </c>
      <c r="B51" s="4">
        <f t="shared" si="15"/>
        <v>7380</v>
      </c>
      <c r="C51" s="4">
        <f t="shared" si="16"/>
        <v>6342.5</v>
      </c>
      <c r="D51" s="4">
        <f t="shared" si="17"/>
        <v>5774.9999999999982</v>
      </c>
      <c r="E51" s="4">
        <f t="shared" si="18"/>
        <v>5312.5</v>
      </c>
      <c r="F51" s="4">
        <f t="shared" si="19"/>
        <v>18500</v>
      </c>
      <c r="G51" s="4">
        <f t="shared" si="20"/>
        <v>14760</v>
      </c>
      <c r="H51" s="4">
        <f t="shared" si="21"/>
        <v>12580</v>
      </c>
      <c r="I51" s="4">
        <f t="shared" si="22"/>
        <v>10640</v>
      </c>
      <c r="K51" s="4">
        <f>(($A51-(3000+600*K$2))*1/2)*VLOOKUP((($A51-(3000+600*K$2))*K$3),相続税速算表!$A$4:$E$11,4,TRUE)-VLOOKUP((($A51-(3000+600*K$2))*K$3),相続税速算表!$A$4:$E$11,5,TRUE)</f>
        <v>7380</v>
      </c>
      <c r="L51" s="4">
        <f>(($A51-(3000+600*L$2))*L$3)*VLOOKUP((($A51-(3000+600*L$2))*L$3),相続税速算表!$A$4:$E$11,4,TRUE)-VLOOKUP((($A51-(3000+600*L$2))*L$3),相続税速算表!$A$4:$E$11,5,TRUE)</f>
        <v>7380</v>
      </c>
      <c r="M51" s="1">
        <f t="shared" si="23"/>
        <v>14760</v>
      </c>
      <c r="N51" s="4">
        <f>(($A51-(3000+600*N$2))*1/2)*VLOOKUP((($A51-(3000+600*N$2))*N$3),相続税速算表!$A$4:$E$11,4,TRUE)-VLOOKUP((($A51-(3000+600*N$2))*N$3),相続税速算表!$A$4:$E$11,5,TRUE)</f>
        <v>7245</v>
      </c>
      <c r="O51" s="4">
        <f>(($A51-(3000+600*O$2))*O$3)*VLOOKUP((($A51-(3000+600*O$2))*O$3),相続税速算表!$A$4:$E$11,4,TRUE)-VLOOKUP((($A51-(3000+600*O$2))*O$3),相続税速算表!$A$4:$E$11,5,TRUE)</f>
        <v>2720</v>
      </c>
      <c r="P51" s="1">
        <f t="shared" si="24"/>
        <v>12685</v>
      </c>
      <c r="Q51" s="4">
        <f>(($A51-(3000+600*Q$2))*1/2)*VLOOKUP((($A51-(3000+600*Q$2))*Q$3),相続税速算表!$A$4:$E$11,4,TRUE)-VLOOKUP((($A51-(3000+600*Q$2))*Q$3),相続税速算表!$A$4:$E$11,5,TRUE)</f>
        <v>7110</v>
      </c>
      <c r="R51" s="4">
        <f>(($A51-(3000+600*R$2))*R$3)*VLOOKUP((($A51-(3000+600*R$2))*R$3),相続税速算表!$A$4:$E$11,4,TRUE)-VLOOKUP((($A51-(3000+600*R$2))*R$3),相続税速算表!$A$4:$E$11,5,TRUE)</f>
        <v>1479.9999999999995</v>
      </c>
      <c r="S51" s="1">
        <f t="shared" si="25"/>
        <v>11549.999999999998</v>
      </c>
      <c r="T51" s="4">
        <f>(($A51-(3000+600*T$2))*1/2)*VLOOKUP((($A51-(3000+600*T$2))*T$3),相続税速算表!$A$4:$E$11,4,TRUE)-VLOOKUP((($A51-(3000+600*T$2))*T$3),相続税速算表!$A$4:$E$11,5,TRUE)</f>
        <v>6975</v>
      </c>
      <c r="U51" s="4">
        <f>(($A51-(3000+600*U$2))*U$3)*VLOOKUP((($A51-(3000+600*U$2))*U$3),相続税速算表!$A$4:$E$11,4,TRUE)-VLOOKUP((($A51-(3000+600*U$2))*U$3),相続税速算表!$A$4:$E$11,5,TRUE)</f>
        <v>912.5</v>
      </c>
      <c r="V51" s="1">
        <f t="shared" si="26"/>
        <v>10625</v>
      </c>
      <c r="W51" s="4"/>
      <c r="X51" s="4">
        <f>(($A51-(3000+600*X$2))*X$3)*VLOOKUP((($A51-(3000+600*X$2))*X$3),相続税速算表!$A$4:$E$11,4,TRUE)-VLOOKUP((($A51-(3000+600*X$2))*X$3),相続税速算表!$A$4:$E$11,5,TRUE)</f>
        <v>18500</v>
      </c>
      <c r="Y51" s="1">
        <f t="shared" si="9"/>
        <v>18500</v>
      </c>
      <c r="Z51" s="4"/>
      <c r="AA51" s="4">
        <f>(($A51-(3000+600*AA$2))*AA$3)*VLOOKUP((($A51-(3000+600*AA$2))*AA$3),相続税速算表!$A$4:$E$11,4,TRUE)-VLOOKUP((($A51-(3000+600*AA$2))*AA$3),相続税速算表!$A$4:$E$11,5,TRUE)</f>
        <v>7380</v>
      </c>
      <c r="AB51" s="1">
        <f t="shared" si="10"/>
        <v>14760</v>
      </c>
      <c r="AC51" s="4"/>
      <c r="AD51" s="4">
        <f>(($A51-(3000+600*AD$2))*AD$3)*VLOOKUP((($A51-(3000+600*AD$2))*AD$3),相続税速算表!$A$4:$E$11,4,TRUE)-VLOOKUP((($A51-(3000+600*AD$2))*AD$3),相続税速算表!$A$4:$E$11,5,TRUE)</f>
        <v>4193.333333333333</v>
      </c>
      <c r="AE51" s="1">
        <f t="shared" si="3"/>
        <v>12580</v>
      </c>
      <c r="AF51" s="4"/>
      <c r="AG51" s="4">
        <f>(($A51-(3000+600*AG$2))*AG$3)*VLOOKUP((($A51-(3000+600*AG$2))*AG$3),相続税速算表!$A$4:$E$11,4,TRUE)-VLOOKUP((($A51-(3000+600*AG$2))*AG$3),相続税速算表!$A$4:$E$11,5,TRUE)</f>
        <v>2660</v>
      </c>
      <c r="AH51" s="1">
        <f t="shared" si="4"/>
        <v>10640</v>
      </c>
    </row>
    <row r="52" spans="1:34" x14ac:dyDescent="0.15">
      <c r="A52" s="3">
        <v>50000</v>
      </c>
      <c r="B52" s="4">
        <f t="shared" si="15"/>
        <v>7605</v>
      </c>
      <c r="C52" s="4">
        <f t="shared" si="16"/>
        <v>6555</v>
      </c>
      <c r="D52" s="4">
        <f t="shared" si="17"/>
        <v>5962.5</v>
      </c>
      <c r="E52" s="4">
        <f t="shared" si="18"/>
        <v>5500</v>
      </c>
      <c r="F52" s="4">
        <f t="shared" si="19"/>
        <v>19000</v>
      </c>
      <c r="G52" s="4">
        <f t="shared" si="20"/>
        <v>15210</v>
      </c>
      <c r="H52" s="4">
        <f t="shared" si="21"/>
        <v>12979.999999999998</v>
      </c>
      <c r="I52" s="4">
        <f t="shared" si="22"/>
        <v>11040</v>
      </c>
      <c r="K52" s="4">
        <f>(($A52-(3000+600*K$2))*1/2)*VLOOKUP((($A52-(3000+600*K$2))*K$3),相続税速算表!$A$4:$E$11,4,TRUE)-VLOOKUP((($A52-(3000+600*K$2))*K$3),相続税速算表!$A$4:$E$11,5,TRUE)</f>
        <v>7605</v>
      </c>
      <c r="L52" s="4">
        <f>(($A52-(3000+600*L$2))*L$3)*VLOOKUP((($A52-(3000+600*L$2))*L$3),相続税速算表!$A$4:$E$11,4,TRUE)-VLOOKUP((($A52-(3000+600*L$2))*L$3),相続税速算表!$A$4:$E$11,5,TRUE)</f>
        <v>7605</v>
      </c>
      <c r="M52" s="1">
        <f t="shared" si="23"/>
        <v>15210</v>
      </c>
      <c r="N52" s="4">
        <f>(($A52-(3000+600*N$2))*1/2)*VLOOKUP((($A52-(3000+600*N$2))*N$3),相続税速算表!$A$4:$E$11,4,TRUE)-VLOOKUP((($A52-(3000+600*N$2))*N$3),相続税速算表!$A$4:$E$11,5,TRUE)</f>
        <v>7470</v>
      </c>
      <c r="O52" s="4">
        <f>(($A52-(3000+600*O$2))*O$3)*VLOOKUP((($A52-(3000+600*O$2))*O$3),相続税速算表!$A$4:$E$11,4,TRUE)-VLOOKUP((($A52-(3000+600*O$2))*O$3),相続税速算表!$A$4:$E$11,5,TRUE)</f>
        <v>2820</v>
      </c>
      <c r="P52" s="1">
        <f t="shared" si="24"/>
        <v>13110</v>
      </c>
      <c r="Q52" s="4">
        <f>(($A52-(3000+600*Q$2))*1/2)*VLOOKUP((($A52-(3000+600*Q$2))*Q$3),相続税速算表!$A$4:$E$11,4,TRUE)-VLOOKUP((($A52-(3000+600*Q$2))*Q$3),相続税速算表!$A$4:$E$11,5,TRUE)</f>
        <v>7335</v>
      </c>
      <c r="R52" s="4">
        <f>(($A52-(3000+600*R$2))*R$3)*VLOOKUP((($A52-(3000+600*R$2))*R$3),相続税速算表!$A$4:$E$11,4,TRUE)-VLOOKUP((($A52-(3000+600*R$2))*R$3),相続税速算表!$A$4:$E$11,5,TRUE)</f>
        <v>1530</v>
      </c>
      <c r="S52" s="1">
        <f t="shared" si="25"/>
        <v>11925</v>
      </c>
      <c r="T52" s="4">
        <f>(($A52-(3000+600*T$2))*1/2)*VLOOKUP((($A52-(3000+600*T$2))*T$3),相続税速算表!$A$4:$E$11,4,TRUE)-VLOOKUP((($A52-(3000+600*T$2))*T$3),相続税速算表!$A$4:$E$11,5,TRUE)</f>
        <v>7200</v>
      </c>
      <c r="U52" s="4">
        <f>(($A52-(3000+600*U$2))*U$3)*VLOOKUP((($A52-(3000+600*U$2))*U$3),相続税速算表!$A$4:$E$11,4,TRUE)-VLOOKUP((($A52-(3000+600*U$2))*U$3),相続税速算表!$A$4:$E$11,5,TRUE)</f>
        <v>950</v>
      </c>
      <c r="V52" s="1">
        <f t="shared" si="26"/>
        <v>11000</v>
      </c>
      <c r="W52" s="4"/>
      <c r="X52" s="4">
        <f>(($A52-(3000+600*X$2))*X$3)*VLOOKUP((($A52-(3000+600*X$2))*X$3),相続税速算表!$A$4:$E$11,4,TRUE)-VLOOKUP((($A52-(3000+600*X$2))*X$3),相続税速算表!$A$4:$E$11,5,TRUE)</f>
        <v>19000</v>
      </c>
      <c r="Y52" s="1">
        <f t="shared" si="9"/>
        <v>19000</v>
      </c>
      <c r="Z52" s="4"/>
      <c r="AA52" s="4">
        <f>(($A52-(3000+600*AA$2))*AA$3)*VLOOKUP((($A52-(3000+600*AA$2))*AA$3),相続税速算表!$A$4:$E$11,4,TRUE)-VLOOKUP((($A52-(3000+600*AA$2))*AA$3),相続税速算表!$A$4:$E$11,5,TRUE)</f>
        <v>7605</v>
      </c>
      <c r="AB52" s="1">
        <f t="shared" si="10"/>
        <v>15210</v>
      </c>
      <c r="AC52" s="4"/>
      <c r="AD52" s="4">
        <f>(($A52-(3000+600*AD$2))*AD$3)*VLOOKUP((($A52-(3000+600*AD$2))*AD$3),相続税速算表!$A$4:$E$11,4,TRUE)-VLOOKUP((($A52-(3000+600*AD$2))*AD$3),相続税速算表!$A$4:$E$11,5,TRUE)</f>
        <v>4326.666666666667</v>
      </c>
      <c r="AE52" s="1">
        <f t="shared" si="3"/>
        <v>12980</v>
      </c>
      <c r="AF52" s="4"/>
      <c r="AG52" s="4">
        <f>(($A52-(3000+600*AG$2))*AG$3)*VLOOKUP((($A52-(3000+600*AG$2))*AG$3),相続税速算表!$A$4:$E$11,4,TRUE)-VLOOKUP((($A52-(3000+600*AG$2))*AG$3),相続税速算表!$A$4:$E$11,5,TRUE)</f>
        <v>2760</v>
      </c>
      <c r="AH52" s="1">
        <f t="shared" si="4"/>
        <v>11040</v>
      </c>
    </row>
    <row r="53" spans="1:34" x14ac:dyDescent="0.15">
      <c r="A53" s="3">
        <v>51000</v>
      </c>
      <c r="B53" s="4">
        <f t="shared" si="15"/>
        <v>7830</v>
      </c>
      <c r="C53" s="4">
        <f t="shared" si="16"/>
        <v>6767.5</v>
      </c>
      <c r="D53" s="4">
        <f t="shared" si="17"/>
        <v>6150</v>
      </c>
      <c r="E53" s="4">
        <f t="shared" si="18"/>
        <v>5687.5</v>
      </c>
      <c r="F53" s="4">
        <f t="shared" si="19"/>
        <v>19500</v>
      </c>
      <c r="G53" s="4">
        <f t="shared" si="20"/>
        <v>15660</v>
      </c>
      <c r="H53" s="4">
        <f t="shared" si="21"/>
        <v>13380</v>
      </c>
      <c r="I53" s="4">
        <f t="shared" si="22"/>
        <v>11440</v>
      </c>
      <c r="K53" s="4">
        <f>(($A53-(3000+600*K$2))*1/2)*VLOOKUP((($A53-(3000+600*K$2))*K$3),相続税速算表!$A$4:$E$11,4,TRUE)-VLOOKUP((($A53-(3000+600*K$2))*K$3),相続税速算表!$A$4:$E$11,5,TRUE)</f>
        <v>7830</v>
      </c>
      <c r="L53" s="4">
        <f>(($A53-(3000+600*L$2))*L$3)*VLOOKUP((($A53-(3000+600*L$2))*L$3),相続税速算表!$A$4:$E$11,4,TRUE)-VLOOKUP((($A53-(3000+600*L$2))*L$3),相続税速算表!$A$4:$E$11,5,TRUE)</f>
        <v>7830</v>
      </c>
      <c r="M53" s="1">
        <f t="shared" si="23"/>
        <v>15660</v>
      </c>
      <c r="N53" s="4">
        <f>(($A53-(3000+600*N$2))*1/2)*VLOOKUP((($A53-(3000+600*N$2))*N$3),相続税速算表!$A$4:$E$11,4,TRUE)-VLOOKUP((($A53-(3000+600*N$2))*N$3),相続税速算表!$A$4:$E$11,5,TRUE)</f>
        <v>7695</v>
      </c>
      <c r="O53" s="4">
        <f>(($A53-(3000+600*O$2))*O$3)*VLOOKUP((($A53-(3000+600*O$2))*O$3),相続税速算表!$A$4:$E$11,4,TRUE)-VLOOKUP((($A53-(3000+600*O$2))*O$3),相続税速算表!$A$4:$E$11,5,TRUE)</f>
        <v>2920</v>
      </c>
      <c r="P53" s="1">
        <f t="shared" si="24"/>
        <v>13535</v>
      </c>
      <c r="Q53" s="4">
        <f>(($A53-(3000+600*Q$2))*1/2)*VLOOKUP((($A53-(3000+600*Q$2))*Q$3),相続税速算表!$A$4:$E$11,4,TRUE)-VLOOKUP((($A53-(3000+600*Q$2))*Q$3),相続税速算表!$A$4:$E$11,5,TRUE)</f>
        <v>7560</v>
      </c>
      <c r="R53" s="4">
        <f>(($A53-(3000+600*R$2))*R$3)*VLOOKUP((($A53-(3000+600*R$2))*R$3),相続税速算表!$A$4:$E$11,4,TRUE)-VLOOKUP((($A53-(3000+600*R$2))*R$3),相続税速算表!$A$4:$E$11,5,TRUE)</f>
        <v>1580</v>
      </c>
      <c r="S53" s="1">
        <f t="shared" si="25"/>
        <v>12300</v>
      </c>
      <c r="T53" s="4">
        <f>(($A53-(3000+600*T$2))*1/2)*VLOOKUP((($A53-(3000+600*T$2))*T$3),相続税速算表!$A$4:$E$11,4,TRUE)-VLOOKUP((($A53-(3000+600*T$2))*T$3),相続税速算表!$A$4:$E$11,5,TRUE)</f>
        <v>7425</v>
      </c>
      <c r="U53" s="4">
        <f>(($A53-(3000+600*U$2))*U$3)*VLOOKUP((($A53-(3000+600*U$2))*U$3),相続税速算表!$A$4:$E$11,4,TRUE)-VLOOKUP((($A53-(3000+600*U$2))*U$3),相続税速算表!$A$4:$E$11,5,TRUE)</f>
        <v>987.5</v>
      </c>
      <c r="V53" s="1">
        <f t="shared" si="26"/>
        <v>11375</v>
      </c>
      <c r="W53" s="4"/>
      <c r="X53" s="4">
        <f>(($A53-(3000+600*X$2))*X$3)*VLOOKUP((($A53-(3000+600*X$2))*X$3),相続税速算表!$A$4:$E$11,4,TRUE)-VLOOKUP((($A53-(3000+600*X$2))*X$3),相続税速算表!$A$4:$E$11,5,TRUE)</f>
        <v>19500</v>
      </c>
      <c r="Y53" s="1">
        <f t="shared" si="9"/>
        <v>19500</v>
      </c>
      <c r="Z53" s="4"/>
      <c r="AA53" s="4">
        <f>(($A53-(3000+600*AA$2))*AA$3)*VLOOKUP((($A53-(3000+600*AA$2))*AA$3),相続税速算表!$A$4:$E$11,4,TRUE)-VLOOKUP((($A53-(3000+600*AA$2))*AA$3),相続税速算表!$A$4:$E$11,5,TRUE)</f>
        <v>7830</v>
      </c>
      <c r="AB53" s="1">
        <f t="shared" si="10"/>
        <v>15660</v>
      </c>
      <c r="AC53" s="4"/>
      <c r="AD53" s="4">
        <f>(($A53-(3000+600*AD$2))*AD$3)*VLOOKUP((($A53-(3000+600*AD$2))*AD$3),相続税速算表!$A$4:$E$11,4,TRUE)-VLOOKUP((($A53-(3000+600*AD$2))*AD$3),相続税速算表!$A$4:$E$11,5,TRUE)</f>
        <v>4460</v>
      </c>
      <c r="AE53" s="1">
        <f t="shared" si="3"/>
        <v>13380</v>
      </c>
      <c r="AF53" s="4"/>
      <c r="AG53" s="4">
        <f>(($A53-(3000+600*AG$2))*AG$3)*VLOOKUP((($A53-(3000+600*AG$2))*AG$3),相続税速算表!$A$4:$E$11,4,TRUE)-VLOOKUP((($A53-(3000+600*AG$2))*AG$3),相続税速算表!$A$4:$E$11,5,TRUE)</f>
        <v>2860</v>
      </c>
      <c r="AH53" s="1">
        <f t="shared" si="4"/>
        <v>11440</v>
      </c>
    </row>
    <row r="54" spans="1:34" x14ac:dyDescent="0.15">
      <c r="A54" s="3">
        <v>52000</v>
      </c>
      <c r="B54" s="4">
        <f t="shared" si="15"/>
        <v>8055</v>
      </c>
      <c r="C54" s="4">
        <f t="shared" si="16"/>
        <v>6980</v>
      </c>
      <c r="D54" s="4">
        <f t="shared" si="17"/>
        <v>6337.4999999999982</v>
      </c>
      <c r="E54" s="4">
        <f t="shared" si="18"/>
        <v>5875</v>
      </c>
      <c r="F54" s="4">
        <f t="shared" si="19"/>
        <v>20000</v>
      </c>
      <c r="G54" s="4">
        <f t="shared" si="20"/>
        <v>16110</v>
      </c>
      <c r="H54" s="4">
        <f t="shared" si="21"/>
        <v>13780</v>
      </c>
      <c r="I54" s="4">
        <f t="shared" si="22"/>
        <v>11840</v>
      </c>
      <c r="K54" s="4">
        <f>(($A54-(3000+600*K$2))*1/2)*VLOOKUP((($A54-(3000+600*K$2))*K$3),相続税速算表!$A$4:$E$11,4,TRUE)-VLOOKUP((($A54-(3000+600*K$2))*K$3),相続税速算表!$A$4:$E$11,5,TRUE)</f>
        <v>8055</v>
      </c>
      <c r="L54" s="4">
        <f>(($A54-(3000+600*L$2))*L$3)*VLOOKUP((($A54-(3000+600*L$2))*L$3),相続税速算表!$A$4:$E$11,4,TRUE)-VLOOKUP((($A54-(3000+600*L$2))*L$3),相続税速算表!$A$4:$E$11,5,TRUE)</f>
        <v>8055</v>
      </c>
      <c r="M54" s="1">
        <f t="shared" si="23"/>
        <v>16110</v>
      </c>
      <c r="N54" s="4">
        <f>(($A54-(3000+600*N$2))*1/2)*VLOOKUP((($A54-(3000+600*N$2))*N$3),相続税速算表!$A$4:$E$11,4,TRUE)-VLOOKUP((($A54-(3000+600*N$2))*N$3),相続税速算表!$A$4:$E$11,5,TRUE)</f>
        <v>7920</v>
      </c>
      <c r="O54" s="4">
        <f>(($A54-(3000+600*O$2))*O$3)*VLOOKUP((($A54-(3000+600*O$2))*O$3),相続税速算表!$A$4:$E$11,4,TRUE)-VLOOKUP((($A54-(3000+600*O$2))*O$3),相続税速算表!$A$4:$E$11,5,TRUE)</f>
        <v>3020</v>
      </c>
      <c r="P54" s="1">
        <f t="shared" si="24"/>
        <v>13960</v>
      </c>
      <c r="Q54" s="4">
        <f>(($A54-(3000+600*Q$2))*1/2)*VLOOKUP((($A54-(3000+600*Q$2))*Q$3),相続税速算表!$A$4:$E$11,4,TRUE)-VLOOKUP((($A54-(3000+600*Q$2))*Q$3),相続税速算表!$A$4:$E$11,5,TRUE)</f>
        <v>7785</v>
      </c>
      <c r="R54" s="4">
        <f>(($A54-(3000+600*R$2))*R$3)*VLOOKUP((($A54-(3000+600*R$2))*R$3),相続税速算表!$A$4:$E$11,4,TRUE)-VLOOKUP((($A54-(3000+600*R$2))*R$3),相続税速算表!$A$4:$E$11,5,TRUE)</f>
        <v>1629.9999999999995</v>
      </c>
      <c r="S54" s="1">
        <f t="shared" si="25"/>
        <v>12674.999999999998</v>
      </c>
      <c r="T54" s="4">
        <f>(($A54-(3000+600*T$2))*1/2)*VLOOKUP((($A54-(3000+600*T$2))*T$3),相続税速算表!$A$4:$E$11,4,TRUE)-VLOOKUP((($A54-(3000+600*T$2))*T$3),相続税速算表!$A$4:$E$11,5,TRUE)</f>
        <v>7650</v>
      </c>
      <c r="U54" s="4">
        <f>(($A54-(3000+600*U$2))*U$3)*VLOOKUP((($A54-(3000+600*U$2))*U$3),相続税速算表!$A$4:$E$11,4,TRUE)-VLOOKUP((($A54-(3000+600*U$2))*U$3),相続税速算表!$A$4:$E$11,5,TRUE)</f>
        <v>1025</v>
      </c>
      <c r="V54" s="1">
        <f t="shared" si="26"/>
        <v>11750</v>
      </c>
      <c r="W54" s="4"/>
      <c r="X54" s="4">
        <f>(($A54-(3000+600*X$2))*X$3)*VLOOKUP((($A54-(3000+600*X$2))*X$3),相続税速算表!$A$4:$E$11,4,TRUE)-VLOOKUP((($A54-(3000+600*X$2))*X$3),相続税速算表!$A$4:$E$11,5,TRUE)</f>
        <v>20000</v>
      </c>
      <c r="Y54" s="1">
        <f t="shared" si="9"/>
        <v>20000</v>
      </c>
      <c r="Z54" s="4"/>
      <c r="AA54" s="4">
        <f>(($A54-(3000+600*AA$2))*AA$3)*VLOOKUP((($A54-(3000+600*AA$2))*AA$3),相続税速算表!$A$4:$E$11,4,TRUE)-VLOOKUP((($A54-(3000+600*AA$2))*AA$3),相続税速算表!$A$4:$E$11,5,TRUE)</f>
        <v>8055</v>
      </c>
      <c r="AB54" s="1">
        <f t="shared" si="10"/>
        <v>16110</v>
      </c>
      <c r="AC54" s="4"/>
      <c r="AD54" s="4">
        <f>(($A54-(3000+600*AD$2))*AD$3)*VLOOKUP((($A54-(3000+600*AD$2))*AD$3),相続税速算表!$A$4:$E$11,4,TRUE)-VLOOKUP((($A54-(3000+600*AD$2))*AD$3),相続税速算表!$A$4:$E$11,5,TRUE)</f>
        <v>4593.333333333333</v>
      </c>
      <c r="AE54" s="1">
        <f t="shared" si="3"/>
        <v>13780</v>
      </c>
      <c r="AF54" s="4"/>
      <c r="AG54" s="4">
        <f>(($A54-(3000+600*AG$2))*AG$3)*VLOOKUP((($A54-(3000+600*AG$2))*AG$3),相続税速算表!$A$4:$E$11,4,TRUE)-VLOOKUP((($A54-(3000+600*AG$2))*AG$3),相続税速算表!$A$4:$E$11,5,TRUE)</f>
        <v>2960</v>
      </c>
      <c r="AH54" s="1">
        <f t="shared" si="4"/>
        <v>11840</v>
      </c>
    </row>
    <row r="55" spans="1:34" x14ac:dyDescent="0.15">
      <c r="A55" s="3">
        <v>53000</v>
      </c>
      <c r="B55" s="4">
        <f t="shared" si="15"/>
        <v>8280</v>
      </c>
      <c r="C55" s="4">
        <f t="shared" si="16"/>
        <v>7192.5</v>
      </c>
      <c r="D55" s="4">
        <f t="shared" si="17"/>
        <v>6525</v>
      </c>
      <c r="E55" s="4">
        <f t="shared" si="18"/>
        <v>6062.5</v>
      </c>
      <c r="F55" s="4">
        <f t="shared" si="19"/>
        <v>20500</v>
      </c>
      <c r="G55" s="4">
        <f t="shared" si="20"/>
        <v>16560</v>
      </c>
      <c r="H55" s="4">
        <f t="shared" si="21"/>
        <v>14179.999999999998</v>
      </c>
      <c r="I55" s="4">
        <f t="shared" si="22"/>
        <v>12240</v>
      </c>
      <c r="K55" s="4">
        <f>(($A55-(3000+600*K$2))*1/2)*VLOOKUP((($A55-(3000+600*K$2))*K$3),相続税速算表!$A$4:$E$11,4,TRUE)-VLOOKUP((($A55-(3000+600*K$2))*K$3),相続税速算表!$A$4:$E$11,5,TRUE)</f>
        <v>8280</v>
      </c>
      <c r="L55" s="4">
        <f>(($A55-(3000+600*L$2))*L$3)*VLOOKUP((($A55-(3000+600*L$2))*L$3),相続税速算表!$A$4:$E$11,4,TRUE)-VLOOKUP((($A55-(3000+600*L$2))*L$3),相続税速算表!$A$4:$E$11,5,TRUE)</f>
        <v>8280</v>
      </c>
      <c r="M55" s="1">
        <f t="shared" si="23"/>
        <v>16560</v>
      </c>
      <c r="N55" s="4">
        <f>(($A55-(3000+600*N$2))*1/2)*VLOOKUP((($A55-(3000+600*N$2))*N$3),相続税速算表!$A$4:$E$11,4,TRUE)-VLOOKUP((($A55-(3000+600*N$2))*N$3),相続税速算表!$A$4:$E$11,5,TRUE)</f>
        <v>8145</v>
      </c>
      <c r="O55" s="4">
        <f>(($A55-(3000+600*O$2))*O$3)*VLOOKUP((($A55-(3000+600*O$2))*O$3),相続税速算表!$A$4:$E$11,4,TRUE)-VLOOKUP((($A55-(3000+600*O$2))*O$3),相続税速算表!$A$4:$E$11,5,TRUE)</f>
        <v>3120</v>
      </c>
      <c r="P55" s="1">
        <f t="shared" si="24"/>
        <v>14385</v>
      </c>
      <c r="Q55" s="4">
        <f>(($A55-(3000+600*Q$2))*1/2)*VLOOKUP((($A55-(3000+600*Q$2))*Q$3),相続税速算表!$A$4:$E$11,4,TRUE)-VLOOKUP((($A55-(3000+600*Q$2))*Q$3),相続税速算表!$A$4:$E$11,5,TRUE)</f>
        <v>8010</v>
      </c>
      <c r="R55" s="4">
        <f>(($A55-(3000+600*R$2))*R$3)*VLOOKUP((($A55-(3000+600*R$2))*R$3),相続税速算表!$A$4:$E$11,4,TRUE)-VLOOKUP((($A55-(3000+600*R$2))*R$3),相続税速算表!$A$4:$E$11,5,TRUE)</f>
        <v>1680</v>
      </c>
      <c r="S55" s="1">
        <f t="shared" si="25"/>
        <v>13050</v>
      </c>
      <c r="T55" s="4">
        <f>(($A55-(3000+600*T$2))*1/2)*VLOOKUP((($A55-(3000+600*T$2))*T$3),相続税速算表!$A$4:$E$11,4,TRUE)-VLOOKUP((($A55-(3000+600*T$2))*T$3),相続税速算表!$A$4:$E$11,5,TRUE)</f>
        <v>7875</v>
      </c>
      <c r="U55" s="4">
        <f>(($A55-(3000+600*U$2))*U$3)*VLOOKUP((($A55-(3000+600*U$2))*U$3),相続税速算表!$A$4:$E$11,4,TRUE)-VLOOKUP((($A55-(3000+600*U$2))*U$3),相続税速算表!$A$4:$E$11,5,TRUE)</f>
        <v>1062.5</v>
      </c>
      <c r="V55" s="1">
        <f t="shared" si="26"/>
        <v>12125</v>
      </c>
      <c r="W55" s="4"/>
      <c r="X55" s="4">
        <f>(($A55-(3000+600*X$2))*X$3)*VLOOKUP((($A55-(3000+600*X$2))*X$3),相続税速算表!$A$4:$E$11,4,TRUE)-VLOOKUP((($A55-(3000+600*X$2))*X$3),相続税速算表!$A$4:$E$11,5,TRUE)</f>
        <v>20500</v>
      </c>
      <c r="Y55" s="1">
        <f t="shared" si="9"/>
        <v>20500</v>
      </c>
      <c r="Z55" s="4"/>
      <c r="AA55" s="4">
        <f>(($A55-(3000+600*AA$2))*AA$3)*VLOOKUP((($A55-(3000+600*AA$2))*AA$3),相続税速算表!$A$4:$E$11,4,TRUE)-VLOOKUP((($A55-(3000+600*AA$2))*AA$3),相続税速算表!$A$4:$E$11,5,TRUE)</f>
        <v>8280</v>
      </c>
      <c r="AB55" s="1">
        <f t="shared" si="10"/>
        <v>16560</v>
      </c>
      <c r="AC55" s="4"/>
      <c r="AD55" s="4">
        <f>(($A55-(3000+600*AD$2))*AD$3)*VLOOKUP((($A55-(3000+600*AD$2))*AD$3),相続税速算表!$A$4:$E$11,4,TRUE)-VLOOKUP((($A55-(3000+600*AD$2))*AD$3),相続税速算表!$A$4:$E$11,5,TRUE)</f>
        <v>4726.666666666667</v>
      </c>
      <c r="AE55" s="1">
        <f t="shared" si="3"/>
        <v>14180</v>
      </c>
      <c r="AF55" s="4"/>
      <c r="AG55" s="4">
        <f>(($A55-(3000+600*AG$2))*AG$3)*VLOOKUP((($A55-(3000+600*AG$2))*AG$3),相続税速算表!$A$4:$E$11,4,TRUE)-VLOOKUP((($A55-(3000+600*AG$2))*AG$3),相続税速算表!$A$4:$E$11,5,TRUE)</f>
        <v>3060</v>
      </c>
      <c r="AH55" s="1">
        <f t="shared" si="4"/>
        <v>12240</v>
      </c>
    </row>
    <row r="56" spans="1:34" x14ac:dyDescent="0.15">
      <c r="A56" s="3">
        <v>54000</v>
      </c>
      <c r="B56" s="4">
        <f t="shared" si="15"/>
        <v>8505</v>
      </c>
      <c r="C56" s="4">
        <f t="shared" si="16"/>
        <v>7405</v>
      </c>
      <c r="D56" s="4">
        <f t="shared" si="17"/>
        <v>6712.5</v>
      </c>
      <c r="E56" s="4">
        <f t="shared" si="18"/>
        <v>6250</v>
      </c>
      <c r="F56" s="4">
        <f t="shared" si="19"/>
        <v>21000</v>
      </c>
      <c r="G56" s="4">
        <f t="shared" si="20"/>
        <v>17010</v>
      </c>
      <c r="H56" s="4">
        <f t="shared" si="21"/>
        <v>14580</v>
      </c>
      <c r="I56" s="4">
        <f t="shared" si="22"/>
        <v>12640</v>
      </c>
      <c r="K56" s="4">
        <f>(($A56-(3000+600*K$2))*1/2)*VLOOKUP((($A56-(3000+600*K$2))*K$3),相続税速算表!$A$4:$E$11,4,TRUE)-VLOOKUP((($A56-(3000+600*K$2))*K$3),相続税速算表!$A$4:$E$11,5,TRUE)</f>
        <v>8505</v>
      </c>
      <c r="L56" s="4">
        <f>(($A56-(3000+600*L$2))*L$3)*VLOOKUP((($A56-(3000+600*L$2))*L$3),相続税速算表!$A$4:$E$11,4,TRUE)-VLOOKUP((($A56-(3000+600*L$2))*L$3),相続税速算表!$A$4:$E$11,5,TRUE)</f>
        <v>8505</v>
      </c>
      <c r="M56" s="1">
        <f t="shared" si="23"/>
        <v>17010</v>
      </c>
      <c r="N56" s="4">
        <f>(($A56-(3000+600*N$2))*1/2)*VLOOKUP((($A56-(3000+600*N$2))*N$3),相続税速算表!$A$4:$E$11,4,TRUE)-VLOOKUP((($A56-(3000+600*N$2))*N$3),相続税速算表!$A$4:$E$11,5,TRUE)</f>
        <v>8370</v>
      </c>
      <c r="O56" s="4">
        <f>(($A56-(3000+600*O$2))*O$3)*VLOOKUP((($A56-(3000+600*O$2))*O$3),相続税速算表!$A$4:$E$11,4,TRUE)-VLOOKUP((($A56-(3000+600*O$2))*O$3),相続税速算表!$A$4:$E$11,5,TRUE)</f>
        <v>3220</v>
      </c>
      <c r="P56" s="1">
        <f t="shared" si="24"/>
        <v>14810</v>
      </c>
      <c r="Q56" s="4">
        <f>(($A56-(3000+600*Q$2))*1/2)*VLOOKUP((($A56-(3000+600*Q$2))*Q$3),相続税速算表!$A$4:$E$11,4,TRUE)-VLOOKUP((($A56-(3000+600*Q$2))*Q$3),相続税速算表!$A$4:$E$11,5,TRUE)</f>
        <v>8235</v>
      </c>
      <c r="R56" s="4">
        <f>(($A56-(3000+600*R$2))*R$3)*VLOOKUP((($A56-(3000+600*R$2))*R$3),相続税速算表!$A$4:$E$11,4,TRUE)-VLOOKUP((($A56-(3000+600*R$2))*R$3),相続税速算表!$A$4:$E$11,5,TRUE)</f>
        <v>1730</v>
      </c>
      <c r="S56" s="1">
        <f t="shared" si="25"/>
        <v>13425</v>
      </c>
      <c r="T56" s="4">
        <f>(($A56-(3000+600*T$2))*1/2)*VLOOKUP((($A56-(3000+600*T$2))*T$3),相続税速算表!$A$4:$E$11,4,TRUE)-VLOOKUP((($A56-(3000+600*T$2))*T$3),相続税速算表!$A$4:$E$11,5,TRUE)</f>
        <v>8100</v>
      </c>
      <c r="U56" s="4">
        <f>(($A56-(3000+600*U$2))*U$3)*VLOOKUP((($A56-(3000+600*U$2))*U$3),相続税速算表!$A$4:$E$11,4,TRUE)-VLOOKUP((($A56-(3000+600*U$2))*U$3),相続税速算表!$A$4:$E$11,5,TRUE)</f>
        <v>1100</v>
      </c>
      <c r="V56" s="1">
        <f t="shared" si="26"/>
        <v>12500</v>
      </c>
      <c r="W56" s="4"/>
      <c r="X56" s="4">
        <f>(($A56-(3000+600*X$2))*X$3)*VLOOKUP((($A56-(3000+600*X$2))*X$3),相続税速算表!$A$4:$E$11,4,TRUE)-VLOOKUP((($A56-(3000+600*X$2))*X$3),相続税速算表!$A$4:$E$11,5,TRUE)</f>
        <v>21000</v>
      </c>
      <c r="Y56" s="1">
        <f t="shared" si="9"/>
        <v>21000</v>
      </c>
      <c r="Z56" s="4"/>
      <c r="AA56" s="4">
        <f>(($A56-(3000+600*AA$2))*AA$3)*VLOOKUP((($A56-(3000+600*AA$2))*AA$3),相続税速算表!$A$4:$E$11,4,TRUE)-VLOOKUP((($A56-(3000+600*AA$2))*AA$3),相続税速算表!$A$4:$E$11,5,TRUE)</f>
        <v>8505</v>
      </c>
      <c r="AB56" s="1">
        <f t="shared" si="10"/>
        <v>17010</v>
      </c>
      <c r="AC56" s="4"/>
      <c r="AD56" s="4">
        <f>(($A56-(3000+600*AD$2))*AD$3)*VLOOKUP((($A56-(3000+600*AD$2))*AD$3),相続税速算表!$A$4:$E$11,4,TRUE)-VLOOKUP((($A56-(3000+600*AD$2))*AD$3),相続税速算表!$A$4:$E$11,5,TRUE)</f>
        <v>4860</v>
      </c>
      <c r="AE56" s="1">
        <f t="shared" si="3"/>
        <v>14580</v>
      </c>
      <c r="AF56" s="4"/>
      <c r="AG56" s="4">
        <f>(($A56-(3000+600*AG$2))*AG$3)*VLOOKUP((($A56-(3000+600*AG$2))*AG$3),相続税速算表!$A$4:$E$11,4,TRUE)-VLOOKUP((($A56-(3000+600*AG$2))*AG$3),相続税速算表!$A$4:$E$11,5,TRUE)</f>
        <v>3160</v>
      </c>
      <c r="AH56" s="1">
        <f t="shared" si="4"/>
        <v>12640</v>
      </c>
    </row>
    <row r="57" spans="1:34" x14ac:dyDescent="0.15">
      <c r="A57" s="3">
        <v>55000</v>
      </c>
      <c r="B57" s="4">
        <f t="shared" si="15"/>
        <v>8730</v>
      </c>
      <c r="C57" s="4">
        <f t="shared" si="16"/>
        <v>7617.5</v>
      </c>
      <c r="D57" s="4">
        <f t="shared" si="17"/>
        <v>6899.9999999999982</v>
      </c>
      <c r="E57" s="4">
        <f t="shared" si="18"/>
        <v>6437.5</v>
      </c>
      <c r="F57" s="4">
        <f t="shared" si="19"/>
        <v>21500</v>
      </c>
      <c r="G57" s="4">
        <f t="shared" si="20"/>
        <v>17460</v>
      </c>
      <c r="H57" s="4">
        <f t="shared" si="21"/>
        <v>14980</v>
      </c>
      <c r="I57" s="4">
        <f t="shared" si="22"/>
        <v>13040</v>
      </c>
      <c r="K57" s="4">
        <f>(($A57-(3000+600*K$2))*1/2)*VLOOKUP((($A57-(3000+600*K$2))*K$3),相続税速算表!$A$4:$E$11,4,TRUE)-VLOOKUP((($A57-(3000+600*K$2))*K$3),相続税速算表!$A$4:$E$11,5,TRUE)</f>
        <v>8730</v>
      </c>
      <c r="L57" s="4">
        <f>(($A57-(3000+600*L$2))*L$3)*VLOOKUP((($A57-(3000+600*L$2))*L$3),相続税速算表!$A$4:$E$11,4,TRUE)-VLOOKUP((($A57-(3000+600*L$2))*L$3),相続税速算表!$A$4:$E$11,5,TRUE)</f>
        <v>8730</v>
      </c>
      <c r="M57" s="1">
        <f t="shared" si="23"/>
        <v>17460</v>
      </c>
      <c r="N57" s="4">
        <f>(($A57-(3000+600*N$2))*1/2)*VLOOKUP((($A57-(3000+600*N$2))*N$3),相続税速算表!$A$4:$E$11,4,TRUE)-VLOOKUP((($A57-(3000+600*N$2))*N$3),相続税速算表!$A$4:$E$11,5,TRUE)</f>
        <v>8595</v>
      </c>
      <c r="O57" s="4">
        <f>(($A57-(3000+600*O$2))*O$3)*VLOOKUP((($A57-(3000+600*O$2))*O$3),相続税速算表!$A$4:$E$11,4,TRUE)-VLOOKUP((($A57-(3000+600*O$2))*O$3),相続税速算表!$A$4:$E$11,5,TRUE)</f>
        <v>3320</v>
      </c>
      <c r="P57" s="1">
        <f t="shared" si="24"/>
        <v>15235</v>
      </c>
      <c r="Q57" s="4">
        <f>(($A57-(3000+600*Q$2))*1/2)*VLOOKUP((($A57-(3000+600*Q$2))*Q$3),相続税速算表!$A$4:$E$11,4,TRUE)-VLOOKUP((($A57-(3000+600*Q$2))*Q$3),相続税速算表!$A$4:$E$11,5,TRUE)</f>
        <v>8460</v>
      </c>
      <c r="R57" s="4">
        <f>(($A57-(3000+600*R$2))*R$3)*VLOOKUP((($A57-(3000+600*R$2))*R$3),相続税速算表!$A$4:$E$11,4,TRUE)-VLOOKUP((($A57-(3000+600*R$2))*R$3),相続税速算表!$A$4:$E$11,5,TRUE)</f>
        <v>1779.9999999999995</v>
      </c>
      <c r="S57" s="1">
        <f t="shared" si="25"/>
        <v>13799.999999999998</v>
      </c>
      <c r="T57" s="4">
        <f>(($A57-(3000+600*T$2))*1/2)*VLOOKUP((($A57-(3000+600*T$2))*T$3),相続税速算表!$A$4:$E$11,4,TRUE)-VLOOKUP((($A57-(3000+600*T$2))*T$3),相続税速算表!$A$4:$E$11,5,TRUE)</f>
        <v>8325</v>
      </c>
      <c r="U57" s="4">
        <f>(($A57-(3000+600*U$2))*U$3)*VLOOKUP((($A57-(3000+600*U$2))*U$3),相続税速算表!$A$4:$E$11,4,TRUE)-VLOOKUP((($A57-(3000+600*U$2))*U$3),相続税速算表!$A$4:$E$11,5,TRUE)</f>
        <v>1137.5</v>
      </c>
      <c r="V57" s="1">
        <f t="shared" si="26"/>
        <v>12875</v>
      </c>
      <c r="W57" s="4"/>
      <c r="X57" s="4">
        <f>(($A57-(3000+600*X$2))*X$3)*VLOOKUP((($A57-(3000+600*X$2))*X$3),相続税速算表!$A$4:$E$11,4,TRUE)-VLOOKUP((($A57-(3000+600*X$2))*X$3),相続税速算表!$A$4:$E$11,5,TRUE)</f>
        <v>21500</v>
      </c>
      <c r="Y57" s="1">
        <f t="shared" si="9"/>
        <v>21500</v>
      </c>
      <c r="Z57" s="4"/>
      <c r="AA57" s="4">
        <f>(($A57-(3000+600*AA$2))*AA$3)*VLOOKUP((($A57-(3000+600*AA$2))*AA$3),相続税速算表!$A$4:$E$11,4,TRUE)-VLOOKUP((($A57-(3000+600*AA$2))*AA$3),相続税速算表!$A$4:$E$11,5,TRUE)</f>
        <v>8730</v>
      </c>
      <c r="AB57" s="1">
        <f t="shared" si="10"/>
        <v>17460</v>
      </c>
      <c r="AC57" s="4"/>
      <c r="AD57" s="4">
        <f>(($A57-(3000+600*AD$2))*AD$3)*VLOOKUP((($A57-(3000+600*AD$2))*AD$3),相続税速算表!$A$4:$E$11,4,TRUE)-VLOOKUP((($A57-(3000+600*AD$2))*AD$3),相続税速算表!$A$4:$E$11,5,TRUE)</f>
        <v>4993.333333333333</v>
      </c>
      <c r="AE57" s="1">
        <f t="shared" si="3"/>
        <v>14980</v>
      </c>
      <c r="AF57" s="4"/>
      <c r="AG57" s="4">
        <f>(($A57-(3000+600*AG$2))*AG$3)*VLOOKUP((($A57-(3000+600*AG$2))*AG$3),相続税速算表!$A$4:$E$11,4,TRUE)-VLOOKUP((($A57-(3000+600*AG$2))*AG$3),相続税速算表!$A$4:$E$11,5,TRUE)</f>
        <v>3260</v>
      </c>
      <c r="AH57" s="1">
        <f t="shared" si="4"/>
        <v>13040</v>
      </c>
    </row>
    <row r="58" spans="1:34" x14ac:dyDescent="0.15">
      <c r="A58" s="3">
        <v>56000</v>
      </c>
      <c r="B58" s="4">
        <f t="shared" si="15"/>
        <v>8955</v>
      </c>
      <c r="C58" s="4">
        <f t="shared" si="16"/>
        <v>7830</v>
      </c>
      <c r="D58" s="4">
        <f t="shared" si="17"/>
        <v>7087.4999999999982</v>
      </c>
      <c r="E58" s="4">
        <f t="shared" si="18"/>
        <v>6625</v>
      </c>
      <c r="F58" s="4">
        <f t="shared" si="19"/>
        <v>22000</v>
      </c>
      <c r="G58" s="4">
        <f t="shared" si="20"/>
        <v>17910</v>
      </c>
      <c r="H58" s="4">
        <f t="shared" si="21"/>
        <v>15379.999999999998</v>
      </c>
      <c r="I58" s="4">
        <f t="shared" si="22"/>
        <v>13440</v>
      </c>
      <c r="K58" s="4">
        <f>(($A58-(3000+600*K$2))*1/2)*VLOOKUP((($A58-(3000+600*K$2))*K$3),相続税速算表!$A$4:$E$11,4,TRUE)-VLOOKUP((($A58-(3000+600*K$2))*K$3),相続税速算表!$A$4:$E$11,5,TRUE)</f>
        <v>8955</v>
      </c>
      <c r="L58" s="4">
        <f>(($A58-(3000+600*L$2))*L$3)*VLOOKUP((($A58-(3000+600*L$2))*L$3),相続税速算表!$A$4:$E$11,4,TRUE)-VLOOKUP((($A58-(3000+600*L$2))*L$3),相続税速算表!$A$4:$E$11,5,TRUE)</f>
        <v>8955</v>
      </c>
      <c r="M58" s="1">
        <f t="shared" si="23"/>
        <v>17910</v>
      </c>
      <c r="N58" s="4">
        <f>(($A58-(3000+600*N$2))*1/2)*VLOOKUP((($A58-(3000+600*N$2))*N$3),相続税速算表!$A$4:$E$11,4,TRUE)-VLOOKUP((($A58-(3000+600*N$2))*N$3),相続税速算表!$A$4:$E$11,5,TRUE)</f>
        <v>8820</v>
      </c>
      <c r="O58" s="4">
        <f>(($A58-(3000+600*O$2))*O$3)*VLOOKUP((($A58-(3000+600*O$2))*O$3),相続税速算表!$A$4:$E$11,4,TRUE)-VLOOKUP((($A58-(3000+600*O$2))*O$3),相続税速算表!$A$4:$E$11,5,TRUE)</f>
        <v>3420</v>
      </c>
      <c r="P58" s="1">
        <f t="shared" si="24"/>
        <v>15660</v>
      </c>
      <c r="Q58" s="4">
        <f>(($A58-(3000+600*Q$2))*1/2)*VLOOKUP((($A58-(3000+600*Q$2))*Q$3),相続税速算表!$A$4:$E$11,4,TRUE)-VLOOKUP((($A58-(3000+600*Q$2))*Q$3),相続税速算表!$A$4:$E$11,5,TRUE)</f>
        <v>8685</v>
      </c>
      <c r="R58" s="4">
        <f>(($A58-(3000+600*R$2))*R$3)*VLOOKUP((($A58-(3000+600*R$2))*R$3),相続税速算表!$A$4:$E$11,4,TRUE)-VLOOKUP((($A58-(3000+600*R$2))*R$3),相続税速算表!$A$4:$E$11,5,TRUE)</f>
        <v>1829.9999999999995</v>
      </c>
      <c r="S58" s="1">
        <f t="shared" si="25"/>
        <v>14174.999999999998</v>
      </c>
      <c r="T58" s="4">
        <f>(($A58-(3000+600*T$2))*1/2)*VLOOKUP((($A58-(3000+600*T$2))*T$3),相続税速算表!$A$4:$E$11,4,TRUE)-VLOOKUP((($A58-(3000+600*T$2))*T$3),相続税速算表!$A$4:$E$11,5,TRUE)</f>
        <v>8550</v>
      </c>
      <c r="U58" s="4">
        <f>(($A58-(3000+600*U$2))*U$3)*VLOOKUP((($A58-(3000+600*U$2))*U$3),相続税速算表!$A$4:$E$11,4,TRUE)-VLOOKUP((($A58-(3000+600*U$2))*U$3),相続税速算表!$A$4:$E$11,5,TRUE)</f>
        <v>1175</v>
      </c>
      <c r="V58" s="1">
        <f t="shared" si="26"/>
        <v>13250</v>
      </c>
      <c r="W58" s="4"/>
      <c r="X58" s="4">
        <f>(($A58-(3000+600*X$2))*X$3)*VLOOKUP((($A58-(3000+600*X$2))*X$3),相続税速算表!$A$4:$E$11,4,TRUE)-VLOOKUP((($A58-(3000+600*X$2))*X$3),相続税速算表!$A$4:$E$11,5,TRUE)</f>
        <v>22000</v>
      </c>
      <c r="Y58" s="1">
        <f t="shared" si="9"/>
        <v>22000</v>
      </c>
      <c r="Z58" s="4"/>
      <c r="AA58" s="4">
        <f>(($A58-(3000+600*AA$2))*AA$3)*VLOOKUP((($A58-(3000+600*AA$2))*AA$3),相続税速算表!$A$4:$E$11,4,TRUE)-VLOOKUP((($A58-(3000+600*AA$2))*AA$3),相続税速算表!$A$4:$E$11,5,TRUE)</f>
        <v>8955</v>
      </c>
      <c r="AB58" s="1">
        <f t="shared" si="10"/>
        <v>17910</v>
      </c>
      <c r="AC58" s="4"/>
      <c r="AD58" s="4">
        <f>(($A58-(3000+600*AD$2))*AD$3)*VLOOKUP((($A58-(3000+600*AD$2))*AD$3),相続税速算表!$A$4:$E$11,4,TRUE)-VLOOKUP((($A58-(3000+600*AD$2))*AD$3),相続税速算表!$A$4:$E$11,5,TRUE)</f>
        <v>5126.6666666666661</v>
      </c>
      <c r="AE58" s="1">
        <f t="shared" si="3"/>
        <v>15379.999999999998</v>
      </c>
      <c r="AF58" s="4"/>
      <c r="AG58" s="4">
        <f>(($A58-(3000+600*AG$2))*AG$3)*VLOOKUP((($A58-(3000+600*AG$2))*AG$3),相続税速算表!$A$4:$E$11,4,TRUE)-VLOOKUP((($A58-(3000+600*AG$2))*AG$3),相続税速算表!$A$4:$E$11,5,TRUE)</f>
        <v>3360</v>
      </c>
      <c r="AH58" s="1">
        <f t="shared" si="4"/>
        <v>13440</v>
      </c>
    </row>
    <row r="59" spans="1:34" x14ac:dyDescent="0.15">
      <c r="A59" s="3">
        <v>57000</v>
      </c>
      <c r="B59" s="4">
        <f t="shared" si="15"/>
        <v>9180</v>
      </c>
      <c r="C59" s="4">
        <f t="shared" si="16"/>
        <v>8042.5</v>
      </c>
      <c r="D59" s="4">
        <f t="shared" si="17"/>
        <v>7275</v>
      </c>
      <c r="E59" s="4">
        <f t="shared" si="18"/>
        <v>6812.5</v>
      </c>
      <c r="F59" s="4">
        <f t="shared" si="19"/>
        <v>22500</v>
      </c>
      <c r="G59" s="4">
        <f t="shared" si="20"/>
        <v>18360</v>
      </c>
      <c r="H59" s="4">
        <f t="shared" si="21"/>
        <v>15780</v>
      </c>
      <c r="I59" s="4">
        <f t="shared" si="22"/>
        <v>13840</v>
      </c>
      <c r="K59" s="4">
        <f>(($A59-(3000+600*K$2))*1/2)*VLOOKUP((($A59-(3000+600*K$2))*K$3),相続税速算表!$A$4:$E$11,4,TRUE)-VLOOKUP((($A59-(3000+600*K$2))*K$3),相続税速算表!$A$4:$E$11,5,TRUE)</f>
        <v>9180</v>
      </c>
      <c r="L59" s="4">
        <f>(($A59-(3000+600*L$2))*L$3)*VLOOKUP((($A59-(3000+600*L$2))*L$3),相続税速算表!$A$4:$E$11,4,TRUE)-VLOOKUP((($A59-(3000+600*L$2))*L$3),相続税速算表!$A$4:$E$11,5,TRUE)</f>
        <v>9180</v>
      </c>
      <c r="M59" s="1">
        <f t="shared" si="23"/>
        <v>18360</v>
      </c>
      <c r="N59" s="4">
        <f>(($A59-(3000+600*N$2))*1/2)*VLOOKUP((($A59-(3000+600*N$2))*N$3),相続税速算表!$A$4:$E$11,4,TRUE)-VLOOKUP((($A59-(3000+600*N$2))*N$3),相続税速算表!$A$4:$E$11,5,TRUE)</f>
        <v>9045</v>
      </c>
      <c r="O59" s="4">
        <f>(($A59-(3000+600*O$2))*O$3)*VLOOKUP((($A59-(3000+600*O$2))*O$3),相続税速算表!$A$4:$E$11,4,TRUE)-VLOOKUP((($A59-(3000+600*O$2))*O$3),相続税速算表!$A$4:$E$11,5,TRUE)</f>
        <v>3520</v>
      </c>
      <c r="P59" s="1">
        <f t="shared" si="24"/>
        <v>16085</v>
      </c>
      <c r="Q59" s="4">
        <f>(($A59-(3000+600*Q$2))*1/2)*VLOOKUP((($A59-(3000+600*Q$2))*Q$3),相続税速算表!$A$4:$E$11,4,TRUE)-VLOOKUP((($A59-(3000+600*Q$2))*Q$3),相続税速算表!$A$4:$E$11,5,TRUE)</f>
        <v>8910</v>
      </c>
      <c r="R59" s="4">
        <f>(($A59-(3000+600*R$2))*R$3)*VLOOKUP((($A59-(3000+600*R$2))*R$3),相続税速算表!$A$4:$E$11,4,TRUE)-VLOOKUP((($A59-(3000+600*R$2))*R$3),相続税速算表!$A$4:$E$11,5,TRUE)</f>
        <v>1880</v>
      </c>
      <c r="S59" s="1">
        <f t="shared" si="25"/>
        <v>14550</v>
      </c>
      <c r="T59" s="4">
        <f>(($A59-(3000+600*T$2))*1/2)*VLOOKUP((($A59-(3000+600*T$2))*T$3),相続税速算表!$A$4:$E$11,4,TRUE)-VLOOKUP((($A59-(3000+600*T$2))*T$3),相続税速算表!$A$4:$E$11,5,TRUE)</f>
        <v>8775</v>
      </c>
      <c r="U59" s="4">
        <f>(($A59-(3000+600*U$2))*U$3)*VLOOKUP((($A59-(3000+600*U$2))*U$3),相続税速算表!$A$4:$E$11,4,TRUE)-VLOOKUP((($A59-(3000+600*U$2))*U$3),相続税速算表!$A$4:$E$11,5,TRUE)</f>
        <v>1212.5</v>
      </c>
      <c r="V59" s="1">
        <f t="shared" si="26"/>
        <v>13625</v>
      </c>
      <c r="W59" s="4"/>
      <c r="X59" s="4">
        <f>(($A59-(3000+600*X$2))*X$3)*VLOOKUP((($A59-(3000+600*X$2))*X$3),相続税速算表!$A$4:$E$11,4,TRUE)-VLOOKUP((($A59-(3000+600*X$2))*X$3),相続税速算表!$A$4:$E$11,5,TRUE)</f>
        <v>22500</v>
      </c>
      <c r="Y59" s="1">
        <f t="shared" si="9"/>
        <v>22500</v>
      </c>
      <c r="Z59" s="4"/>
      <c r="AA59" s="4">
        <f>(($A59-(3000+600*AA$2))*AA$3)*VLOOKUP((($A59-(3000+600*AA$2))*AA$3),相続税速算表!$A$4:$E$11,4,TRUE)-VLOOKUP((($A59-(3000+600*AA$2))*AA$3),相続税速算表!$A$4:$E$11,5,TRUE)</f>
        <v>9180</v>
      </c>
      <c r="AB59" s="1">
        <f t="shared" si="10"/>
        <v>18360</v>
      </c>
      <c r="AC59" s="4"/>
      <c r="AD59" s="4">
        <f>(($A59-(3000+600*AD$2))*AD$3)*VLOOKUP((($A59-(3000+600*AD$2))*AD$3),相続税速算表!$A$4:$E$11,4,TRUE)-VLOOKUP((($A59-(3000+600*AD$2))*AD$3),相続税速算表!$A$4:$E$11,5,TRUE)</f>
        <v>5260</v>
      </c>
      <c r="AE59" s="1">
        <f t="shared" si="3"/>
        <v>15780</v>
      </c>
      <c r="AF59" s="4"/>
      <c r="AG59" s="4">
        <f>(($A59-(3000+600*AG$2))*AG$3)*VLOOKUP((($A59-(3000+600*AG$2))*AG$3),相続税速算表!$A$4:$E$11,4,TRUE)-VLOOKUP((($A59-(3000+600*AG$2))*AG$3),相続税速算表!$A$4:$E$11,5,TRUE)</f>
        <v>3460</v>
      </c>
      <c r="AH59" s="1">
        <f t="shared" si="4"/>
        <v>13840</v>
      </c>
    </row>
    <row r="60" spans="1:34" x14ac:dyDescent="0.15">
      <c r="A60" s="3">
        <v>58000</v>
      </c>
      <c r="B60" s="4">
        <f t="shared" si="15"/>
        <v>9405</v>
      </c>
      <c r="C60" s="4">
        <f t="shared" si="16"/>
        <v>8255</v>
      </c>
      <c r="D60" s="4">
        <f t="shared" si="17"/>
        <v>7462.4999999999982</v>
      </c>
      <c r="E60" s="4">
        <f t="shared" si="18"/>
        <v>7000</v>
      </c>
      <c r="F60" s="4">
        <f t="shared" si="19"/>
        <v>23000</v>
      </c>
      <c r="G60" s="4">
        <f t="shared" si="20"/>
        <v>18810</v>
      </c>
      <c r="H60" s="4">
        <f t="shared" si="21"/>
        <v>16180</v>
      </c>
      <c r="I60" s="4">
        <f t="shared" si="22"/>
        <v>14240</v>
      </c>
      <c r="K60" s="4">
        <f>(($A60-(3000+600*K$2))*1/2)*VLOOKUP((($A60-(3000+600*K$2))*K$3),相続税速算表!$A$4:$E$11,4,TRUE)-VLOOKUP((($A60-(3000+600*K$2))*K$3),相続税速算表!$A$4:$E$11,5,TRUE)</f>
        <v>9405</v>
      </c>
      <c r="L60" s="4">
        <f>(($A60-(3000+600*L$2))*L$3)*VLOOKUP((($A60-(3000+600*L$2))*L$3),相続税速算表!$A$4:$E$11,4,TRUE)-VLOOKUP((($A60-(3000+600*L$2))*L$3),相続税速算表!$A$4:$E$11,5,TRUE)</f>
        <v>9405</v>
      </c>
      <c r="M60" s="1">
        <f t="shared" si="23"/>
        <v>18810</v>
      </c>
      <c r="N60" s="4">
        <f>(($A60-(3000+600*N$2))*1/2)*VLOOKUP((($A60-(3000+600*N$2))*N$3),相続税速算表!$A$4:$E$11,4,TRUE)-VLOOKUP((($A60-(3000+600*N$2))*N$3),相続税速算表!$A$4:$E$11,5,TRUE)</f>
        <v>9270</v>
      </c>
      <c r="O60" s="4">
        <f>(($A60-(3000+600*O$2))*O$3)*VLOOKUP((($A60-(3000+600*O$2))*O$3),相続税速算表!$A$4:$E$11,4,TRUE)-VLOOKUP((($A60-(3000+600*O$2))*O$3),相続税速算表!$A$4:$E$11,5,TRUE)</f>
        <v>3620</v>
      </c>
      <c r="P60" s="1">
        <f t="shared" si="24"/>
        <v>16510</v>
      </c>
      <c r="Q60" s="4">
        <f>(($A60-(3000+600*Q$2))*1/2)*VLOOKUP((($A60-(3000+600*Q$2))*Q$3),相続税速算表!$A$4:$E$11,4,TRUE)-VLOOKUP((($A60-(3000+600*Q$2))*Q$3),相続税速算表!$A$4:$E$11,5,TRUE)</f>
        <v>9135</v>
      </c>
      <c r="R60" s="4">
        <f>(($A60-(3000+600*R$2))*R$3)*VLOOKUP((($A60-(3000+600*R$2))*R$3),相続税速算表!$A$4:$E$11,4,TRUE)-VLOOKUP((($A60-(3000+600*R$2))*R$3),相続税速算表!$A$4:$E$11,5,TRUE)</f>
        <v>1929.9999999999995</v>
      </c>
      <c r="S60" s="1">
        <f t="shared" si="25"/>
        <v>14924.999999999998</v>
      </c>
      <c r="T60" s="4">
        <f>(($A60-(3000+600*T$2))*1/2)*VLOOKUP((($A60-(3000+600*T$2))*T$3),相続税速算表!$A$4:$E$11,4,TRUE)-VLOOKUP((($A60-(3000+600*T$2))*T$3),相続税速算表!$A$4:$E$11,5,TRUE)</f>
        <v>9000</v>
      </c>
      <c r="U60" s="4">
        <f>(($A60-(3000+600*U$2))*U$3)*VLOOKUP((($A60-(3000+600*U$2))*U$3),相続税速算表!$A$4:$E$11,4,TRUE)-VLOOKUP((($A60-(3000+600*U$2))*U$3),相続税速算表!$A$4:$E$11,5,TRUE)</f>
        <v>1250</v>
      </c>
      <c r="V60" s="1">
        <f t="shared" si="26"/>
        <v>14000</v>
      </c>
      <c r="W60" s="4"/>
      <c r="X60" s="4">
        <f>(($A60-(3000+600*X$2))*X$3)*VLOOKUP((($A60-(3000+600*X$2))*X$3),相続税速算表!$A$4:$E$11,4,TRUE)-VLOOKUP((($A60-(3000+600*X$2))*X$3),相続税速算表!$A$4:$E$11,5,TRUE)</f>
        <v>23000</v>
      </c>
      <c r="Y60" s="1">
        <f t="shared" si="9"/>
        <v>23000</v>
      </c>
      <c r="Z60" s="4"/>
      <c r="AA60" s="4">
        <f>(($A60-(3000+600*AA$2))*AA$3)*VLOOKUP((($A60-(3000+600*AA$2))*AA$3),相続税速算表!$A$4:$E$11,4,TRUE)-VLOOKUP((($A60-(3000+600*AA$2))*AA$3),相続税速算表!$A$4:$E$11,5,TRUE)</f>
        <v>9405</v>
      </c>
      <c r="AB60" s="1">
        <f t="shared" si="10"/>
        <v>18810</v>
      </c>
      <c r="AC60" s="4"/>
      <c r="AD60" s="4">
        <f>(($A60-(3000+600*AD$2))*AD$3)*VLOOKUP((($A60-(3000+600*AD$2))*AD$3),相続税速算表!$A$4:$E$11,4,TRUE)-VLOOKUP((($A60-(3000+600*AD$2))*AD$3),相続税速算表!$A$4:$E$11,5,TRUE)</f>
        <v>5393.333333333333</v>
      </c>
      <c r="AE60" s="1">
        <f t="shared" si="3"/>
        <v>16180</v>
      </c>
      <c r="AF60" s="4"/>
      <c r="AG60" s="4">
        <f>(($A60-(3000+600*AG$2))*AG$3)*VLOOKUP((($A60-(3000+600*AG$2))*AG$3),相続税速算表!$A$4:$E$11,4,TRUE)-VLOOKUP((($A60-(3000+600*AG$2))*AG$3),相続税速算表!$A$4:$E$11,5,TRUE)</f>
        <v>3560</v>
      </c>
      <c r="AH60" s="1">
        <f t="shared" si="4"/>
        <v>14240</v>
      </c>
    </row>
    <row r="61" spans="1:34" x14ac:dyDescent="0.15">
      <c r="A61" s="3">
        <v>59000</v>
      </c>
      <c r="B61" s="4">
        <f t="shared" si="15"/>
        <v>9630</v>
      </c>
      <c r="C61" s="4">
        <f t="shared" si="16"/>
        <v>8467.5</v>
      </c>
      <c r="D61" s="4">
        <f t="shared" si="17"/>
        <v>7649.9999999999982</v>
      </c>
      <c r="E61" s="4">
        <f t="shared" si="18"/>
        <v>7187.5</v>
      </c>
      <c r="F61" s="4">
        <f t="shared" si="19"/>
        <v>23500</v>
      </c>
      <c r="G61" s="4">
        <f t="shared" si="20"/>
        <v>19260</v>
      </c>
      <c r="H61" s="4">
        <f t="shared" si="21"/>
        <v>16580</v>
      </c>
      <c r="I61" s="4">
        <f t="shared" si="22"/>
        <v>14640</v>
      </c>
      <c r="K61" s="4">
        <f>(($A61-(3000+600*K$2))*1/2)*VLOOKUP((($A61-(3000+600*K$2))*K$3),相続税速算表!$A$4:$E$11,4,TRUE)-VLOOKUP((($A61-(3000+600*K$2))*K$3),相続税速算表!$A$4:$E$11,5,TRUE)</f>
        <v>9630</v>
      </c>
      <c r="L61" s="4">
        <f>(($A61-(3000+600*L$2))*L$3)*VLOOKUP((($A61-(3000+600*L$2))*L$3),相続税速算表!$A$4:$E$11,4,TRUE)-VLOOKUP((($A61-(3000+600*L$2))*L$3),相続税速算表!$A$4:$E$11,5,TRUE)</f>
        <v>9630</v>
      </c>
      <c r="M61" s="1">
        <f t="shared" si="23"/>
        <v>19260</v>
      </c>
      <c r="N61" s="4">
        <f>(($A61-(3000+600*N$2))*1/2)*VLOOKUP((($A61-(3000+600*N$2))*N$3),相続税速算表!$A$4:$E$11,4,TRUE)-VLOOKUP((($A61-(3000+600*N$2))*N$3),相続税速算表!$A$4:$E$11,5,TRUE)</f>
        <v>9495</v>
      </c>
      <c r="O61" s="4">
        <f>(($A61-(3000+600*O$2))*O$3)*VLOOKUP((($A61-(3000+600*O$2))*O$3),相続税速算表!$A$4:$E$11,4,TRUE)-VLOOKUP((($A61-(3000+600*O$2))*O$3),相続税速算表!$A$4:$E$11,5,TRUE)</f>
        <v>3720</v>
      </c>
      <c r="P61" s="1">
        <f t="shared" si="24"/>
        <v>16935</v>
      </c>
      <c r="Q61" s="4">
        <f>(($A61-(3000+600*Q$2))*1/2)*VLOOKUP((($A61-(3000+600*Q$2))*Q$3),相続税速算表!$A$4:$E$11,4,TRUE)-VLOOKUP((($A61-(3000+600*Q$2))*Q$3),相続税速算表!$A$4:$E$11,5,TRUE)</f>
        <v>9360</v>
      </c>
      <c r="R61" s="4">
        <f>(($A61-(3000+600*R$2))*R$3)*VLOOKUP((($A61-(3000+600*R$2))*R$3),相続税速算表!$A$4:$E$11,4,TRUE)-VLOOKUP((($A61-(3000+600*R$2))*R$3),相続税速算表!$A$4:$E$11,5,TRUE)</f>
        <v>1979.9999999999995</v>
      </c>
      <c r="S61" s="1">
        <f t="shared" si="25"/>
        <v>15299.999999999998</v>
      </c>
      <c r="T61" s="4">
        <f>(($A61-(3000+600*T$2))*1/2)*VLOOKUP((($A61-(3000+600*T$2))*T$3),相続税速算表!$A$4:$E$11,4,TRUE)-VLOOKUP((($A61-(3000+600*T$2))*T$3),相続税速算表!$A$4:$E$11,5,TRUE)</f>
        <v>9225</v>
      </c>
      <c r="U61" s="4">
        <f>(($A61-(3000+600*U$2))*U$3)*VLOOKUP((($A61-(3000+600*U$2))*U$3),相続税速算表!$A$4:$E$11,4,TRUE)-VLOOKUP((($A61-(3000+600*U$2))*U$3),相続税速算表!$A$4:$E$11,5,TRUE)</f>
        <v>1287.5</v>
      </c>
      <c r="V61" s="1">
        <f t="shared" si="26"/>
        <v>14375</v>
      </c>
      <c r="W61" s="4"/>
      <c r="X61" s="4">
        <f>(($A61-(3000+600*X$2))*X$3)*VLOOKUP((($A61-(3000+600*X$2))*X$3),相続税速算表!$A$4:$E$11,4,TRUE)-VLOOKUP((($A61-(3000+600*X$2))*X$3),相続税速算表!$A$4:$E$11,5,TRUE)</f>
        <v>23500</v>
      </c>
      <c r="Y61" s="1">
        <f t="shared" si="9"/>
        <v>23500</v>
      </c>
      <c r="Z61" s="4"/>
      <c r="AA61" s="4">
        <f>(($A61-(3000+600*AA$2))*AA$3)*VLOOKUP((($A61-(3000+600*AA$2))*AA$3),相続税速算表!$A$4:$E$11,4,TRUE)-VLOOKUP((($A61-(3000+600*AA$2))*AA$3),相続税速算表!$A$4:$E$11,5,TRUE)</f>
        <v>9630</v>
      </c>
      <c r="AB61" s="1">
        <f t="shared" si="10"/>
        <v>19260</v>
      </c>
      <c r="AC61" s="4"/>
      <c r="AD61" s="4">
        <f>(($A61-(3000+600*AD$2))*AD$3)*VLOOKUP((($A61-(3000+600*AD$2))*AD$3),相続税速算表!$A$4:$E$11,4,TRUE)-VLOOKUP((($A61-(3000+600*AD$2))*AD$3),相続税速算表!$A$4:$E$11,5,TRUE)</f>
        <v>5526.6666666666661</v>
      </c>
      <c r="AE61" s="1">
        <f t="shared" si="3"/>
        <v>16580</v>
      </c>
      <c r="AF61" s="4"/>
      <c r="AG61" s="4">
        <f>(($A61-(3000+600*AG$2))*AG$3)*VLOOKUP((($A61-(3000+600*AG$2))*AG$3),相続税速算表!$A$4:$E$11,4,TRUE)-VLOOKUP((($A61-(3000+600*AG$2))*AG$3),相続税速算表!$A$4:$E$11,5,TRUE)</f>
        <v>3660</v>
      </c>
      <c r="AH61" s="1">
        <f t="shared" si="4"/>
        <v>14640</v>
      </c>
    </row>
    <row r="62" spans="1:34" x14ac:dyDescent="0.15">
      <c r="A62" s="3">
        <v>60000</v>
      </c>
      <c r="B62" s="4">
        <f t="shared" si="15"/>
        <v>9855</v>
      </c>
      <c r="C62" s="4">
        <f t="shared" si="16"/>
        <v>8680</v>
      </c>
      <c r="D62" s="4">
        <f t="shared" si="17"/>
        <v>7837.5</v>
      </c>
      <c r="E62" s="4">
        <f t="shared" si="18"/>
        <v>7375</v>
      </c>
      <c r="F62" s="4">
        <f t="shared" si="19"/>
        <v>24000</v>
      </c>
      <c r="G62" s="4">
        <f t="shared" si="20"/>
        <v>19710</v>
      </c>
      <c r="H62" s="4">
        <f t="shared" si="21"/>
        <v>16980</v>
      </c>
      <c r="I62" s="4">
        <f t="shared" si="22"/>
        <v>15040</v>
      </c>
      <c r="K62" s="4">
        <f>(($A62-(3000+600*K$2))*1/2)*VLOOKUP((($A62-(3000+600*K$2))*K$3),相続税速算表!$A$4:$E$11,4,TRUE)-VLOOKUP((($A62-(3000+600*K$2))*K$3),相続税速算表!$A$4:$E$11,5,TRUE)</f>
        <v>9855</v>
      </c>
      <c r="L62" s="4">
        <f>(($A62-(3000+600*L$2))*L$3)*VLOOKUP((($A62-(3000+600*L$2))*L$3),相続税速算表!$A$4:$E$11,4,TRUE)-VLOOKUP((($A62-(3000+600*L$2))*L$3),相続税速算表!$A$4:$E$11,5,TRUE)</f>
        <v>9855</v>
      </c>
      <c r="M62" s="1">
        <f t="shared" si="23"/>
        <v>19710</v>
      </c>
      <c r="N62" s="4">
        <f>(($A62-(3000+600*N$2))*1/2)*VLOOKUP((($A62-(3000+600*N$2))*N$3),相続税速算表!$A$4:$E$11,4,TRUE)-VLOOKUP((($A62-(3000+600*N$2))*N$3),相続税速算表!$A$4:$E$11,5,TRUE)</f>
        <v>9720</v>
      </c>
      <c r="O62" s="4">
        <f>(($A62-(3000+600*O$2))*O$3)*VLOOKUP((($A62-(3000+600*O$2))*O$3),相続税速算表!$A$4:$E$11,4,TRUE)-VLOOKUP((($A62-(3000+600*O$2))*O$3),相続税速算表!$A$4:$E$11,5,TRUE)</f>
        <v>3820</v>
      </c>
      <c r="P62" s="1">
        <f t="shared" si="24"/>
        <v>17360</v>
      </c>
      <c r="Q62" s="4">
        <f>(($A62-(3000+600*Q$2))*1/2)*VLOOKUP((($A62-(3000+600*Q$2))*Q$3),相続税速算表!$A$4:$E$11,4,TRUE)-VLOOKUP((($A62-(3000+600*Q$2))*Q$3),相続税速算表!$A$4:$E$11,5,TRUE)</f>
        <v>9585</v>
      </c>
      <c r="R62" s="4">
        <f>(($A62-(3000+600*R$2))*R$3)*VLOOKUP((($A62-(3000+600*R$2))*R$3),相続税速算表!$A$4:$E$11,4,TRUE)-VLOOKUP((($A62-(3000+600*R$2))*R$3),相続税速算表!$A$4:$E$11,5,TRUE)</f>
        <v>2030</v>
      </c>
      <c r="S62" s="1">
        <f t="shared" si="25"/>
        <v>15675</v>
      </c>
      <c r="T62" s="4">
        <f>(($A62-(3000+600*T$2))*1/2)*VLOOKUP((($A62-(3000+600*T$2))*T$3),相続税速算表!$A$4:$E$11,4,TRUE)-VLOOKUP((($A62-(3000+600*T$2))*T$3),相続税速算表!$A$4:$E$11,5,TRUE)</f>
        <v>9450</v>
      </c>
      <c r="U62" s="4">
        <f>(($A62-(3000+600*U$2))*U$3)*VLOOKUP((($A62-(3000+600*U$2))*U$3),相続税速算表!$A$4:$E$11,4,TRUE)-VLOOKUP((($A62-(3000+600*U$2))*U$3),相続税速算表!$A$4:$E$11,5,TRUE)</f>
        <v>1325</v>
      </c>
      <c r="V62" s="1">
        <f t="shared" si="26"/>
        <v>14750</v>
      </c>
      <c r="W62" s="4"/>
      <c r="X62" s="4">
        <f>(($A62-(3000+600*X$2))*X$3)*VLOOKUP((($A62-(3000+600*X$2))*X$3),相続税速算表!$A$4:$E$11,4,TRUE)-VLOOKUP((($A62-(3000+600*X$2))*X$3),相続税速算表!$A$4:$E$11,5,TRUE)</f>
        <v>24000</v>
      </c>
      <c r="Y62" s="1">
        <f t="shared" si="9"/>
        <v>24000</v>
      </c>
      <c r="Z62" s="4"/>
      <c r="AA62" s="4">
        <f>(($A62-(3000+600*AA$2))*AA$3)*VLOOKUP((($A62-(3000+600*AA$2))*AA$3),相続税速算表!$A$4:$E$11,4,TRUE)-VLOOKUP((($A62-(3000+600*AA$2))*AA$3),相続税速算表!$A$4:$E$11,5,TRUE)</f>
        <v>9855</v>
      </c>
      <c r="AB62" s="1">
        <f t="shared" si="10"/>
        <v>19710</v>
      </c>
      <c r="AC62" s="4"/>
      <c r="AD62" s="4">
        <f>(($A62-(3000+600*AD$2))*AD$3)*VLOOKUP((($A62-(3000+600*AD$2))*AD$3),相続税速算表!$A$4:$E$11,4,TRUE)-VLOOKUP((($A62-(3000+600*AD$2))*AD$3),相続税速算表!$A$4:$E$11,5,TRUE)</f>
        <v>5660</v>
      </c>
      <c r="AE62" s="1">
        <f t="shared" si="3"/>
        <v>16980</v>
      </c>
      <c r="AF62" s="4"/>
      <c r="AG62" s="4">
        <f>(($A62-(3000+600*AG$2))*AG$3)*VLOOKUP((($A62-(3000+600*AG$2))*AG$3),相続税速算表!$A$4:$E$11,4,TRUE)-VLOOKUP((($A62-(3000+600*AG$2))*AG$3),相続税速算表!$A$4:$E$11,5,TRUE)</f>
        <v>3760</v>
      </c>
      <c r="AH62" s="1">
        <f t="shared" si="4"/>
        <v>15040</v>
      </c>
    </row>
    <row r="63" spans="1:34" x14ac:dyDescent="0.15">
      <c r="A63" s="3">
        <v>61000</v>
      </c>
      <c r="B63" s="4">
        <f t="shared" si="15"/>
        <v>10080</v>
      </c>
      <c r="C63" s="4">
        <f t="shared" si="16"/>
        <v>8892.5</v>
      </c>
      <c r="D63" s="4">
        <f t="shared" si="17"/>
        <v>8024.9999999999982</v>
      </c>
      <c r="E63" s="4">
        <f t="shared" si="18"/>
        <v>7562.5</v>
      </c>
      <c r="F63" s="4">
        <f t="shared" si="19"/>
        <v>24500</v>
      </c>
      <c r="G63" s="4">
        <f t="shared" si="20"/>
        <v>20160</v>
      </c>
      <c r="H63" s="4">
        <f t="shared" si="21"/>
        <v>17380</v>
      </c>
      <c r="I63" s="4">
        <f t="shared" si="22"/>
        <v>15440</v>
      </c>
      <c r="K63" s="4">
        <f>(($A63-(3000+600*K$2))*1/2)*VLOOKUP((($A63-(3000+600*K$2))*K$3),相続税速算表!$A$4:$E$11,4,TRUE)-VLOOKUP((($A63-(3000+600*K$2))*K$3),相続税速算表!$A$4:$E$11,5,TRUE)</f>
        <v>10080</v>
      </c>
      <c r="L63" s="4">
        <f>(($A63-(3000+600*L$2))*L$3)*VLOOKUP((($A63-(3000+600*L$2))*L$3),相続税速算表!$A$4:$E$11,4,TRUE)-VLOOKUP((($A63-(3000+600*L$2))*L$3),相続税速算表!$A$4:$E$11,5,TRUE)</f>
        <v>10080</v>
      </c>
      <c r="M63" s="1">
        <f t="shared" si="23"/>
        <v>20160</v>
      </c>
      <c r="N63" s="4">
        <f>(($A63-(3000+600*N$2))*1/2)*VLOOKUP((($A63-(3000+600*N$2))*N$3),相続税速算表!$A$4:$E$11,4,TRUE)-VLOOKUP((($A63-(3000+600*N$2))*N$3),相続税速算表!$A$4:$E$11,5,TRUE)</f>
        <v>9945</v>
      </c>
      <c r="O63" s="4">
        <f>(($A63-(3000+600*O$2))*O$3)*VLOOKUP((($A63-(3000+600*O$2))*O$3),相続税速算表!$A$4:$E$11,4,TRUE)-VLOOKUP((($A63-(3000+600*O$2))*O$3),相続税速算表!$A$4:$E$11,5,TRUE)</f>
        <v>3920</v>
      </c>
      <c r="P63" s="1">
        <f t="shared" si="24"/>
        <v>17785</v>
      </c>
      <c r="Q63" s="4">
        <f>(($A63-(3000+600*Q$2))*1/2)*VLOOKUP((($A63-(3000+600*Q$2))*Q$3),相続税速算表!$A$4:$E$11,4,TRUE)-VLOOKUP((($A63-(3000+600*Q$2))*Q$3),相続税速算表!$A$4:$E$11,5,TRUE)</f>
        <v>9810</v>
      </c>
      <c r="R63" s="4">
        <f>(($A63-(3000+600*R$2))*R$3)*VLOOKUP((($A63-(3000+600*R$2))*R$3),相続税速算表!$A$4:$E$11,4,TRUE)-VLOOKUP((($A63-(3000+600*R$2))*R$3),相続税速算表!$A$4:$E$11,5,TRUE)</f>
        <v>2079.9999999999995</v>
      </c>
      <c r="S63" s="1">
        <f t="shared" si="25"/>
        <v>16049.999999999998</v>
      </c>
      <c r="T63" s="4">
        <f>(($A63-(3000+600*T$2))*1/2)*VLOOKUP((($A63-(3000+600*T$2))*T$3),相続税速算表!$A$4:$E$11,4,TRUE)-VLOOKUP((($A63-(3000+600*T$2))*T$3),相続税速算表!$A$4:$E$11,5,TRUE)</f>
        <v>9675</v>
      </c>
      <c r="U63" s="4">
        <f>(($A63-(3000+600*U$2))*U$3)*VLOOKUP((($A63-(3000+600*U$2))*U$3),相続税速算表!$A$4:$E$11,4,TRUE)-VLOOKUP((($A63-(3000+600*U$2))*U$3),相続税速算表!$A$4:$E$11,5,TRUE)</f>
        <v>1362.5</v>
      </c>
      <c r="V63" s="1">
        <f t="shared" si="26"/>
        <v>15125</v>
      </c>
      <c r="W63" s="4"/>
      <c r="X63" s="4">
        <f>(($A63-(3000+600*X$2))*X$3)*VLOOKUP((($A63-(3000+600*X$2))*X$3),相続税速算表!$A$4:$E$11,4,TRUE)-VLOOKUP((($A63-(3000+600*X$2))*X$3),相続税速算表!$A$4:$E$11,5,TRUE)</f>
        <v>24500</v>
      </c>
      <c r="Y63" s="1">
        <f t="shared" si="9"/>
        <v>24500</v>
      </c>
      <c r="Z63" s="4"/>
      <c r="AA63" s="4">
        <f>(($A63-(3000+600*AA$2))*AA$3)*VLOOKUP((($A63-(3000+600*AA$2))*AA$3),相続税速算表!$A$4:$E$11,4,TRUE)-VLOOKUP((($A63-(3000+600*AA$2))*AA$3),相続税速算表!$A$4:$E$11,5,TRUE)</f>
        <v>10080</v>
      </c>
      <c r="AB63" s="1">
        <f t="shared" si="10"/>
        <v>20160</v>
      </c>
      <c r="AC63" s="4"/>
      <c r="AD63" s="4">
        <f>(($A63-(3000+600*AD$2))*AD$3)*VLOOKUP((($A63-(3000+600*AD$2))*AD$3),相続税速算表!$A$4:$E$11,4,TRUE)-VLOOKUP((($A63-(3000+600*AD$2))*AD$3),相続税速算表!$A$4:$E$11,5,TRUE)</f>
        <v>5793.333333333333</v>
      </c>
      <c r="AE63" s="1">
        <f t="shared" si="3"/>
        <v>17380</v>
      </c>
      <c r="AF63" s="4"/>
      <c r="AG63" s="4">
        <f>(($A63-(3000+600*AG$2))*AG$3)*VLOOKUP((($A63-(3000+600*AG$2))*AG$3),相続税速算表!$A$4:$E$11,4,TRUE)-VLOOKUP((($A63-(3000+600*AG$2))*AG$3),相続税速算表!$A$4:$E$11,5,TRUE)</f>
        <v>3860</v>
      </c>
      <c r="AH63" s="1">
        <f t="shared" si="4"/>
        <v>15440</v>
      </c>
    </row>
    <row r="64" spans="1:34" x14ac:dyDescent="0.15">
      <c r="A64" s="3">
        <v>62000</v>
      </c>
      <c r="B64" s="4">
        <f t="shared" si="15"/>
        <v>10305</v>
      </c>
      <c r="C64" s="4">
        <f t="shared" si="16"/>
        <v>9105</v>
      </c>
      <c r="D64" s="4">
        <f t="shared" si="17"/>
        <v>8212.5</v>
      </c>
      <c r="E64" s="4">
        <f t="shared" si="18"/>
        <v>7750</v>
      </c>
      <c r="F64" s="4">
        <f t="shared" si="19"/>
        <v>25000</v>
      </c>
      <c r="G64" s="4">
        <f t="shared" si="20"/>
        <v>20610</v>
      </c>
      <c r="H64" s="4">
        <f t="shared" si="21"/>
        <v>17780</v>
      </c>
      <c r="I64" s="4">
        <f t="shared" si="22"/>
        <v>15840</v>
      </c>
      <c r="K64" s="4">
        <f>(($A64-(3000+600*K$2))*1/2)*VLOOKUP((($A64-(3000+600*K$2))*K$3),相続税速算表!$A$4:$E$11,4,TRUE)-VLOOKUP((($A64-(3000+600*K$2))*K$3),相続税速算表!$A$4:$E$11,5,TRUE)</f>
        <v>10305</v>
      </c>
      <c r="L64" s="4">
        <f>(($A64-(3000+600*L$2))*L$3)*VLOOKUP((($A64-(3000+600*L$2))*L$3),相続税速算表!$A$4:$E$11,4,TRUE)-VLOOKUP((($A64-(3000+600*L$2))*L$3),相続税速算表!$A$4:$E$11,5,TRUE)</f>
        <v>10305</v>
      </c>
      <c r="M64" s="1">
        <f t="shared" si="23"/>
        <v>20610</v>
      </c>
      <c r="N64" s="4">
        <f>(($A64-(3000+600*N$2))*1/2)*VLOOKUP((($A64-(3000+600*N$2))*N$3),相続税速算表!$A$4:$E$11,4,TRUE)-VLOOKUP((($A64-(3000+600*N$2))*N$3),相続税速算表!$A$4:$E$11,5,TRUE)</f>
        <v>10170</v>
      </c>
      <c r="O64" s="4">
        <f>(($A64-(3000+600*O$2))*O$3)*VLOOKUP((($A64-(3000+600*O$2))*O$3),相続税速算表!$A$4:$E$11,4,TRUE)-VLOOKUP((($A64-(3000+600*O$2))*O$3),相続税速算表!$A$4:$E$11,5,TRUE)</f>
        <v>4020</v>
      </c>
      <c r="P64" s="1">
        <f t="shared" si="24"/>
        <v>18210</v>
      </c>
      <c r="Q64" s="4">
        <f>(($A64-(3000+600*Q$2))*1/2)*VLOOKUP((($A64-(3000+600*Q$2))*Q$3),相続税速算表!$A$4:$E$11,4,TRUE)-VLOOKUP((($A64-(3000+600*Q$2))*Q$3),相続税速算表!$A$4:$E$11,5,TRUE)</f>
        <v>10035</v>
      </c>
      <c r="R64" s="4">
        <f>(($A64-(3000+600*R$2))*R$3)*VLOOKUP((($A64-(3000+600*R$2))*R$3),相続税速算表!$A$4:$E$11,4,TRUE)-VLOOKUP((($A64-(3000+600*R$2))*R$3),相続税速算表!$A$4:$E$11,5,TRUE)</f>
        <v>2129.9999999999995</v>
      </c>
      <c r="S64" s="1">
        <f t="shared" si="25"/>
        <v>16425</v>
      </c>
      <c r="T64" s="4">
        <f>(($A64-(3000+600*T$2))*1/2)*VLOOKUP((($A64-(3000+600*T$2))*T$3),相続税速算表!$A$4:$E$11,4,TRUE)-VLOOKUP((($A64-(3000+600*T$2))*T$3),相続税速算表!$A$4:$E$11,5,TRUE)</f>
        <v>9900</v>
      </c>
      <c r="U64" s="4">
        <f>(($A64-(3000+600*U$2))*U$3)*VLOOKUP((($A64-(3000+600*U$2))*U$3),相続税速算表!$A$4:$E$11,4,TRUE)-VLOOKUP((($A64-(3000+600*U$2))*U$3),相続税速算表!$A$4:$E$11,5,TRUE)</f>
        <v>1400</v>
      </c>
      <c r="V64" s="1">
        <f t="shared" si="26"/>
        <v>15500</v>
      </c>
      <c r="W64" s="4"/>
      <c r="X64" s="4">
        <f>(($A64-(3000+600*X$2))*X$3)*VLOOKUP((($A64-(3000+600*X$2))*X$3),相続税速算表!$A$4:$E$11,4,TRUE)-VLOOKUP((($A64-(3000+600*X$2))*X$3),相続税速算表!$A$4:$E$11,5,TRUE)</f>
        <v>25000</v>
      </c>
      <c r="Y64" s="1">
        <f t="shared" si="9"/>
        <v>25000</v>
      </c>
      <c r="Z64" s="4"/>
      <c r="AA64" s="4">
        <f>(($A64-(3000+600*AA$2))*AA$3)*VLOOKUP((($A64-(3000+600*AA$2))*AA$3),相続税速算表!$A$4:$E$11,4,TRUE)-VLOOKUP((($A64-(3000+600*AA$2))*AA$3),相続税速算表!$A$4:$E$11,5,TRUE)</f>
        <v>10305</v>
      </c>
      <c r="AB64" s="1">
        <f t="shared" si="10"/>
        <v>20610</v>
      </c>
      <c r="AC64" s="4"/>
      <c r="AD64" s="4">
        <f>(($A64-(3000+600*AD$2))*AD$3)*VLOOKUP((($A64-(3000+600*AD$2))*AD$3),相続税速算表!$A$4:$E$11,4,TRUE)-VLOOKUP((($A64-(3000+600*AD$2))*AD$3),相続税速算表!$A$4:$E$11,5,TRUE)</f>
        <v>5926.6666666666661</v>
      </c>
      <c r="AE64" s="1">
        <f t="shared" si="3"/>
        <v>17780</v>
      </c>
      <c r="AF64" s="4"/>
      <c r="AG64" s="4">
        <f>(($A64-(3000+600*AG$2))*AG$3)*VLOOKUP((($A64-(3000+600*AG$2))*AG$3),相続税速算表!$A$4:$E$11,4,TRUE)-VLOOKUP((($A64-(3000+600*AG$2))*AG$3),相続税速算表!$A$4:$E$11,5,TRUE)</f>
        <v>3960</v>
      </c>
      <c r="AH64" s="1">
        <f t="shared" si="4"/>
        <v>15840</v>
      </c>
    </row>
    <row r="65" spans="1:34" x14ac:dyDescent="0.15">
      <c r="A65" s="3">
        <v>63000</v>
      </c>
      <c r="B65" s="4">
        <f t="shared" si="15"/>
        <v>10530</v>
      </c>
      <c r="C65" s="4">
        <f t="shared" si="16"/>
        <v>9317.5</v>
      </c>
      <c r="D65" s="4">
        <f t="shared" si="17"/>
        <v>8400</v>
      </c>
      <c r="E65" s="4">
        <f t="shared" si="18"/>
        <v>7937.5</v>
      </c>
      <c r="F65" s="4">
        <f t="shared" si="19"/>
        <v>25500</v>
      </c>
      <c r="G65" s="4">
        <f t="shared" si="20"/>
        <v>21060</v>
      </c>
      <c r="H65" s="4">
        <f t="shared" si="21"/>
        <v>18180</v>
      </c>
      <c r="I65" s="4">
        <f t="shared" si="22"/>
        <v>16240</v>
      </c>
      <c r="K65" s="4">
        <f>(($A65-(3000+600*K$2))*1/2)*VLOOKUP((($A65-(3000+600*K$2))*K$3),相続税速算表!$A$4:$E$11,4,TRUE)-VLOOKUP((($A65-(3000+600*K$2))*K$3),相続税速算表!$A$4:$E$11,5,TRUE)</f>
        <v>10530</v>
      </c>
      <c r="L65" s="4">
        <f>(($A65-(3000+600*L$2))*L$3)*VLOOKUP((($A65-(3000+600*L$2))*L$3),相続税速算表!$A$4:$E$11,4,TRUE)-VLOOKUP((($A65-(3000+600*L$2))*L$3),相続税速算表!$A$4:$E$11,5,TRUE)</f>
        <v>10530</v>
      </c>
      <c r="M65" s="1">
        <f t="shared" si="23"/>
        <v>21060</v>
      </c>
      <c r="N65" s="4">
        <f>(($A65-(3000+600*N$2))*1/2)*VLOOKUP((($A65-(3000+600*N$2))*N$3),相続税速算表!$A$4:$E$11,4,TRUE)-VLOOKUP((($A65-(3000+600*N$2))*N$3),相続税速算表!$A$4:$E$11,5,TRUE)</f>
        <v>10395</v>
      </c>
      <c r="O65" s="4">
        <f>(($A65-(3000+600*O$2))*O$3)*VLOOKUP((($A65-(3000+600*O$2))*O$3),相続税速算表!$A$4:$E$11,4,TRUE)-VLOOKUP((($A65-(3000+600*O$2))*O$3),相続税速算表!$A$4:$E$11,5,TRUE)</f>
        <v>4120</v>
      </c>
      <c r="P65" s="1">
        <f t="shared" si="24"/>
        <v>18635</v>
      </c>
      <c r="Q65" s="4">
        <f>(($A65-(3000+600*Q$2))*1/2)*VLOOKUP((($A65-(3000+600*Q$2))*Q$3),相続税速算表!$A$4:$E$11,4,TRUE)-VLOOKUP((($A65-(3000+600*Q$2))*Q$3),相続税速算表!$A$4:$E$11,5,TRUE)</f>
        <v>10260</v>
      </c>
      <c r="R65" s="4">
        <f>(($A65-(3000+600*R$2))*R$3)*VLOOKUP((($A65-(3000+600*R$2))*R$3),相続税速算表!$A$4:$E$11,4,TRUE)-VLOOKUP((($A65-(3000+600*R$2))*R$3),相続税速算表!$A$4:$E$11,5,TRUE)</f>
        <v>2180</v>
      </c>
      <c r="S65" s="1">
        <f t="shared" si="25"/>
        <v>16800</v>
      </c>
      <c r="T65" s="4">
        <f>(($A65-(3000+600*T$2))*1/2)*VLOOKUP((($A65-(3000+600*T$2))*T$3),相続税速算表!$A$4:$E$11,4,TRUE)-VLOOKUP((($A65-(3000+600*T$2))*T$3),相続税速算表!$A$4:$E$11,5,TRUE)</f>
        <v>10125</v>
      </c>
      <c r="U65" s="4">
        <f>(($A65-(3000+600*U$2))*U$3)*VLOOKUP((($A65-(3000+600*U$2))*U$3),相続税速算表!$A$4:$E$11,4,TRUE)-VLOOKUP((($A65-(3000+600*U$2))*U$3),相続税速算表!$A$4:$E$11,5,TRUE)</f>
        <v>1437.5</v>
      </c>
      <c r="V65" s="1">
        <f t="shared" si="26"/>
        <v>15875</v>
      </c>
      <c r="W65" s="4"/>
      <c r="X65" s="4">
        <f>(($A65-(3000+600*X$2))*X$3)*VLOOKUP((($A65-(3000+600*X$2))*X$3),相続税速算表!$A$4:$E$11,4,TRUE)-VLOOKUP((($A65-(3000+600*X$2))*X$3),相続税速算表!$A$4:$E$11,5,TRUE)</f>
        <v>25500</v>
      </c>
      <c r="Y65" s="1">
        <f t="shared" si="9"/>
        <v>25500</v>
      </c>
      <c r="Z65" s="4"/>
      <c r="AA65" s="4">
        <f>(($A65-(3000+600*AA$2))*AA$3)*VLOOKUP((($A65-(3000+600*AA$2))*AA$3),相続税速算表!$A$4:$E$11,4,TRUE)-VLOOKUP((($A65-(3000+600*AA$2))*AA$3),相続税速算表!$A$4:$E$11,5,TRUE)</f>
        <v>10530</v>
      </c>
      <c r="AB65" s="1">
        <f t="shared" si="10"/>
        <v>21060</v>
      </c>
      <c r="AC65" s="4"/>
      <c r="AD65" s="4">
        <f>(($A65-(3000+600*AD$2))*AD$3)*VLOOKUP((($A65-(3000+600*AD$2))*AD$3),相続税速算表!$A$4:$E$11,4,TRUE)-VLOOKUP((($A65-(3000+600*AD$2))*AD$3),相続税速算表!$A$4:$E$11,5,TRUE)</f>
        <v>6060</v>
      </c>
      <c r="AE65" s="1">
        <f t="shared" si="3"/>
        <v>18180</v>
      </c>
      <c r="AF65" s="4"/>
      <c r="AG65" s="4">
        <f>(($A65-(3000+600*AG$2))*AG$3)*VLOOKUP((($A65-(3000+600*AG$2))*AG$3),相続税速算表!$A$4:$E$11,4,TRUE)-VLOOKUP((($A65-(3000+600*AG$2))*AG$3),相続税速算表!$A$4:$E$11,5,TRUE)</f>
        <v>4060</v>
      </c>
      <c r="AH65" s="1">
        <f t="shared" si="4"/>
        <v>16240</v>
      </c>
    </row>
    <row r="66" spans="1:34" x14ac:dyDescent="0.15">
      <c r="A66" s="3">
        <v>64000</v>
      </c>
      <c r="B66" s="4">
        <f t="shared" si="15"/>
        <v>10755</v>
      </c>
      <c r="C66" s="4">
        <f t="shared" si="16"/>
        <v>9530</v>
      </c>
      <c r="D66" s="4">
        <f t="shared" si="17"/>
        <v>8587.5</v>
      </c>
      <c r="E66" s="4">
        <f t="shared" si="18"/>
        <v>8125</v>
      </c>
      <c r="F66" s="4">
        <f t="shared" si="19"/>
        <v>26020</v>
      </c>
      <c r="G66" s="4">
        <f t="shared" si="20"/>
        <v>21510</v>
      </c>
      <c r="H66" s="4">
        <f t="shared" si="21"/>
        <v>18580</v>
      </c>
      <c r="I66" s="4">
        <f t="shared" si="22"/>
        <v>16640</v>
      </c>
      <c r="K66" s="4">
        <f>(($A66-(3000+600*K$2))*1/2)*VLOOKUP((($A66-(3000+600*K$2))*K$3),相続税速算表!$A$4:$E$11,4,TRUE)-VLOOKUP((($A66-(3000+600*K$2))*K$3),相続税速算表!$A$4:$E$11,5,TRUE)</f>
        <v>10755</v>
      </c>
      <c r="L66" s="4">
        <f>(($A66-(3000+600*L$2))*L$3)*VLOOKUP((($A66-(3000+600*L$2))*L$3),相続税速算表!$A$4:$E$11,4,TRUE)-VLOOKUP((($A66-(3000+600*L$2))*L$3),相続税速算表!$A$4:$E$11,5,TRUE)</f>
        <v>10755</v>
      </c>
      <c r="M66" s="1">
        <f t="shared" si="23"/>
        <v>21510</v>
      </c>
      <c r="N66" s="4">
        <f>(($A66-(3000+600*N$2))*1/2)*VLOOKUP((($A66-(3000+600*N$2))*N$3),相続税速算表!$A$4:$E$11,4,TRUE)-VLOOKUP((($A66-(3000+600*N$2))*N$3),相続税速算表!$A$4:$E$11,5,TRUE)</f>
        <v>10620</v>
      </c>
      <c r="O66" s="4">
        <f>(($A66-(3000+600*O$2))*O$3)*VLOOKUP((($A66-(3000+600*O$2))*O$3),相続税速算表!$A$4:$E$11,4,TRUE)-VLOOKUP((($A66-(3000+600*O$2))*O$3),相続税速算表!$A$4:$E$11,5,TRUE)</f>
        <v>4220</v>
      </c>
      <c r="P66" s="1">
        <f t="shared" si="24"/>
        <v>19060</v>
      </c>
      <c r="Q66" s="4">
        <f>(($A66-(3000+600*Q$2))*1/2)*VLOOKUP((($A66-(3000+600*Q$2))*Q$3),相続税速算表!$A$4:$E$11,4,TRUE)-VLOOKUP((($A66-(3000+600*Q$2))*Q$3),相続税速算表!$A$4:$E$11,5,TRUE)</f>
        <v>10485</v>
      </c>
      <c r="R66" s="4">
        <f>(($A66-(3000+600*R$2))*R$3)*VLOOKUP((($A66-(3000+600*R$2))*R$3),相続税速算表!$A$4:$E$11,4,TRUE)-VLOOKUP((($A66-(3000+600*R$2))*R$3),相続税速算表!$A$4:$E$11,5,TRUE)</f>
        <v>2229.9999999999995</v>
      </c>
      <c r="S66" s="1">
        <f t="shared" si="25"/>
        <v>17175</v>
      </c>
      <c r="T66" s="4">
        <f>(($A66-(3000+600*T$2))*1/2)*VLOOKUP((($A66-(3000+600*T$2))*T$3),相続税速算表!$A$4:$E$11,4,TRUE)-VLOOKUP((($A66-(3000+600*T$2))*T$3),相続税速算表!$A$4:$E$11,5,TRUE)</f>
        <v>10350</v>
      </c>
      <c r="U66" s="4">
        <f>(($A66-(3000+600*U$2))*U$3)*VLOOKUP((($A66-(3000+600*U$2))*U$3),相続税速算表!$A$4:$E$11,4,TRUE)-VLOOKUP((($A66-(3000+600*U$2))*U$3),相続税速算表!$A$4:$E$11,5,TRUE)</f>
        <v>1475</v>
      </c>
      <c r="V66" s="1">
        <f t="shared" si="26"/>
        <v>16250</v>
      </c>
      <c r="W66" s="4"/>
      <c r="X66" s="4">
        <f>(($A66-(3000+600*X$2))*X$3)*VLOOKUP((($A66-(3000+600*X$2))*X$3),相続税速算表!$A$4:$E$11,4,TRUE)-VLOOKUP((($A66-(3000+600*X$2))*X$3),相続税速算表!$A$4:$E$11,5,TRUE)</f>
        <v>26020</v>
      </c>
      <c r="Y66" s="1">
        <f t="shared" si="9"/>
        <v>26020</v>
      </c>
      <c r="Z66" s="4"/>
      <c r="AA66" s="4">
        <f>(($A66-(3000+600*AA$2))*AA$3)*VLOOKUP((($A66-(3000+600*AA$2))*AA$3),相続税速算表!$A$4:$E$11,4,TRUE)-VLOOKUP((($A66-(3000+600*AA$2))*AA$3),相続税速算表!$A$4:$E$11,5,TRUE)</f>
        <v>10755</v>
      </c>
      <c r="AB66" s="1">
        <f t="shared" si="10"/>
        <v>21510</v>
      </c>
      <c r="AC66" s="4"/>
      <c r="AD66" s="4">
        <f>(($A66-(3000+600*AD$2))*AD$3)*VLOOKUP((($A66-(3000+600*AD$2))*AD$3),相続税速算表!$A$4:$E$11,4,TRUE)-VLOOKUP((($A66-(3000+600*AD$2))*AD$3),相続税速算表!$A$4:$E$11,5,TRUE)</f>
        <v>6193.333333333333</v>
      </c>
      <c r="AE66" s="1">
        <f t="shared" si="3"/>
        <v>18580</v>
      </c>
      <c r="AF66" s="4"/>
      <c r="AG66" s="4">
        <f>(($A66-(3000+600*AG$2))*AG$3)*VLOOKUP((($A66-(3000+600*AG$2))*AG$3),相続税速算表!$A$4:$E$11,4,TRUE)-VLOOKUP((($A66-(3000+600*AG$2))*AG$3),相続税速算表!$A$4:$E$11,5,TRUE)</f>
        <v>4160</v>
      </c>
      <c r="AH66" s="1">
        <f t="shared" si="4"/>
        <v>16640</v>
      </c>
    </row>
    <row r="67" spans="1:34" x14ac:dyDescent="0.15">
      <c r="A67" s="3">
        <v>65000</v>
      </c>
      <c r="B67" s="4">
        <f t="shared" si="15"/>
        <v>11000</v>
      </c>
      <c r="C67" s="4">
        <f t="shared" si="16"/>
        <v>9745</v>
      </c>
      <c r="D67" s="4">
        <f t="shared" si="17"/>
        <v>8775</v>
      </c>
      <c r="E67" s="4">
        <f t="shared" si="18"/>
        <v>8312.5</v>
      </c>
      <c r="F67" s="4">
        <f t="shared" si="19"/>
        <v>26570</v>
      </c>
      <c r="G67" s="4">
        <f t="shared" si="20"/>
        <v>22000</v>
      </c>
      <c r="H67" s="4">
        <f t="shared" si="21"/>
        <v>18990</v>
      </c>
      <c r="I67" s="4">
        <f t="shared" si="22"/>
        <v>17040</v>
      </c>
      <c r="K67" s="4">
        <f>(($A67-(3000+600*K$2))*1/2)*VLOOKUP((($A67-(3000+600*K$2))*K$3),相続税速算表!$A$4:$E$11,4,TRUE)-VLOOKUP((($A67-(3000+600*K$2))*K$3),相続税速算表!$A$4:$E$11,5,TRUE)</f>
        <v>11000</v>
      </c>
      <c r="L67" s="4">
        <f>(($A67-(3000+600*L$2))*L$3)*VLOOKUP((($A67-(3000+600*L$2))*L$3),相続税速算表!$A$4:$E$11,4,TRUE)-VLOOKUP((($A67-(3000+600*L$2))*L$3),相続税速算表!$A$4:$E$11,5,TRUE)</f>
        <v>11000</v>
      </c>
      <c r="M67" s="1">
        <f t="shared" si="23"/>
        <v>22000</v>
      </c>
      <c r="N67" s="4">
        <f>(($A67-(3000+600*N$2))*1/2)*VLOOKUP((($A67-(3000+600*N$2))*N$3),相続税速算表!$A$4:$E$11,4,TRUE)-VLOOKUP((($A67-(3000+600*N$2))*N$3),相続税速算表!$A$4:$E$11,5,TRUE)</f>
        <v>10850</v>
      </c>
      <c r="O67" s="4">
        <f>(($A67-(3000+600*O$2))*O$3)*VLOOKUP((($A67-(3000+600*O$2))*O$3),相続税速算表!$A$4:$E$11,4,TRUE)-VLOOKUP((($A67-(3000+600*O$2))*O$3),相続税速算表!$A$4:$E$11,5,TRUE)</f>
        <v>4320</v>
      </c>
      <c r="P67" s="1">
        <f t="shared" si="24"/>
        <v>19490</v>
      </c>
      <c r="Q67" s="4">
        <f>(($A67-(3000+600*Q$2))*1/2)*VLOOKUP((($A67-(3000+600*Q$2))*Q$3),相続税速算表!$A$4:$E$11,4,TRUE)-VLOOKUP((($A67-(3000+600*Q$2))*Q$3),相続税速算表!$A$4:$E$11,5,TRUE)</f>
        <v>10710</v>
      </c>
      <c r="R67" s="4">
        <f>(($A67-(3000+600*R$2))*R$3)*VLOOKUP((($A67-(3000+600*R$2))*R$3),相続税速算表!$A$4:$E$11,4,TRUE)-VLOOKUP((($A67-(3000+600*R$2))*R$3),相続税速算表!$A$4:$E$11,5,TRUE)</f>
        <v>2279.9999999999995</v>
      </c>
      <c r="S67" s="1">
        <f t="shared" si="25"/>
        <v>17550</v>
      </c>
      <c r="T67" s="4">
        <f>(($A67-(3000+600*T$2))*1/2)*VLOOKUP((($A67-(3000+600*T$2))*T$3),相続税速算表!$A$4:$E$11,4,TRUE)-VLOOKUP((($A67-(3000+600*T$2))*T$3),相続税速算表!$A$4:$E$11,5,TRUE)</f>
        <v>10575</v>
      </c>
      <c r="U67" s="4">
        <f>(($A67-(3000+600*U$2))*U$3)*VLOOKUP((($A67-(3000+600*U$2))*U$3),相続税速算表!$A$4:$E$11,4,TRUE)-VLOOKUP((($A67-(3000+600*U$2))*U$3),相続税速算表!$A$4:$E$11,5,TRUE)</f>
        <v>1512.5</v>
      </c>
      <c r="V67" s="1">
        <f t="shared" si="26"/>
        <v>16625</v>
      </c>
      <c r="W67" s="4"/>
      <c r="X67" s="4">
        <f>(($A67-(3000+600*X$2))*X$3)*VLOOKUP((($A67-(3000+600*X$2))*X$3),相続税速算表!$A$4:$E$11,4,TRUE)-VLOOKUP((($A67-(3000+600*X$2))*X$3),相続税速算表!$A$4:$E$11,5,TRUE)</f>
        <v>26570</v>
      </c>
      <c r="Y67" s="1">
        <f t="shared" si="9"/>
        <v>26570</v>
      </c>
      <c r="Z67" s="4"/>
      <c r="AA67" s="4">
        <f>(($A67-(3000+600*AA$2))*AA$3)*VLOOKUP((($A67-(3000+600*AA$2))*AA$3),相続税速算表!$A$4:$E$11,4,TRUE)-VLOOKUP((($A67-(3000+600*AA$2))*AA$3),相続税速算表!$A$4:$E$11,5,TRUE)</f>
        <v>11000</v>
      </c>
      <c r="AB67" s="1">
        <f t="shared" si="10"/>
        <v>22000</v>
      </c>
      <c r="AC67" s="4"/>
      <c r="AD67" s="4">
        <f>(($A67-(3000+600*AD$2))*AD$3)*VLOOKUP((($A67-(3000+600*AD$2))*AD$3),相続税速算表!$A$4:$E$11,4,TRUE)-VLOOKUP((($A67-(3000+600*AD$2))*AD$3),相続税速算表!$A$4:$E$11,5,TRUE)</f>
        <v>6330</v>
      </c>
      <c r="AE67" s="1">
        <f t="shared" si="3"/>
        <v>18990</v>
      </c>
      <c r="AF67" s="4"/>
      <c r="AG67" s="4">
        <f>(($A67-(3000+600*AG$2))*AG$3)*VLOOKUP((($A67-(3000+600*AG$2))*AG$3),相続税速算表!$A$4:$E$11,4,TRUE)-VLOOKUP((($A67-(3000+600*AG$2))*AG$3),相続税速算表!$A$4:$E$11,5,TRUE)</f>
        <v>4260</v>
      </c>
      <c r="AH67" s="1">
        <f t="shared" si="4"/>
        <v>17040</v>
      </c>
    </row>
    <row r="68" spans="1:34" x14ac:dyDescent="0.15">
      <c r="A68" s="3">
        <v>66000</v>
      </c>
      <c r="B68" s="4">
        <f t="shared" si="15"/>
        <v>11250</v>
      </c>
      <c r="C68" s="4">
        <f t="shared" si="16"/>
        <v>9970</v>
      </c>
      <c r="D68" s="4">
        <f t="shared" si="17"/>
        <v>8985</v>
      </c>
      <c r="E68" s="4">
        <f t="shared" si="18"/>
        <v>8500</v>
      </c>
      <c r="F68" s="4">
        <f t="shared" si="19"/>
        <v>27120</v>
      </c>
      <c r="G68" s="4">
        <f t="shared" si="20"/>
        <v>22500</v>
      </c>
      <c r="H68" s="4">
        <f t="shared" si="21"/>
        <v>19440</v>
      </c>
      <c r="I68" s="4">
        <f t="shared" si="22"/>
        <v>17440</v>
      </c>
      <c r="K68" s="4">
        <f>(($A68-(3000+600*K$2))*1/2)*VLOOKUP((($A68-(3000+600*K$2))*K$3),相続税速算表!$A$4:$E$11,4,TRUE)-VLOOKUP((($A68-(3000+600*K$2))*K$3),相続税速算表!$A$4:$E$11,5,TRUE)</f>
        <v>11250</v>
      </c>
      <c r="L68" s="4">
        <f>(($A68-(3000+600*L$2))*L$3)*VLOOKUP((($A68-(3000+600*L$2))*L$3),相続税速算表!$A$4:$E$11,4,TRUE)-VLOOKUP((($A68-(3000+600*L$2))*L$3),相続税速算表!$A$4:$E$11,5,TRUE)</f>
        <v>11250</v>
      </c>
      <c r="M68" s="1">
        <f t="shared" si="23"/>
        <v>22500</v>
      </c>
      <c r="N68" s="4">
        <f>(($A68-(3000+600*N$2))*1/2)*VLOOKUP((($A68-(3000+600*N$2))*N$3),相続税速算表!$A$4:$E$11,4,TRUE)-VLOOKUP((($A68-(3000+600*N$2))*N$3),相続税速算表!$A$4:$E$11,5,TRUE)</f>
        <v>11100</v>
      </c>
      <c r="O68" s="4">
        <f>(($A68-(3000+600*O$2))*O$3)*VLOOKUP((($A68-(3000+600*O$2))*O$3),相続税速算表!$A$4:$E$11,4,TRUE)-VLOOKUP((($A68-(3000+600*O$2))*O$3),相続税速算表!$A$4:$E$11,5,TRUE)</f>
        <v>4420</v>
      </c>
      <c r="P68" s="1">
        <f t="shared" si="24"/>
        <v>19940</v>
      </c>
      <c r="Q68" s="4">
        <f>(($A68-(3000+600*Q$2))*1/2)*VLOOKUP((($A68-(3000+600*Q$2))*Q$3),相続税速算表!$A$4:$E$11,4,TRUE)-VLOOKUP((($A68-(3000+600*Q$2))*Q$3),相続税速算表!$A$4:$E$11,5,TRUE)</f>
        <v>10950</v>
      </c>
      <c r="R68" s="4">
        <f>(($A68-(3000+600*R$2))*R$3)*VLOOKUP((($A68-(3000+600*R$2))*R$3),相続税速算表!$A$4:$E$11,4,TRUE)-VLOOKUP((($A68-(3000+600*R$2))*R$3),相続税速算表!$A$4:$E$11,5,TRUE)</f>
        <v>2340</v>
      </c>
      <c r="S68" s="1">
        <f t="shared" si="25"/>
        <v>17970</v>
      </c>
      <c r="T68" s="4">
        <f>(($A68-(3000+600*T$2))*1/2)*VLOOKUP((($A68-(3000+600*T$2))*T$3),相続税速算表!$A$4:$E$11,4,TRUE)-VLOOKUP((($A68-(3000+600*T$2))*T$3),相続税速算表!$A$4:$E$11,5,TRUE)</f>
        <v>10800</v>
      </c>
      <c r="U68" s="4">
        <f>(($A68-(3000+600*U$2))*U$3)*VLOOKUP((($A68-(3000+600*U$2))*U$3),相続税速算表!$A$4:$E$11,4,TRUE)-VLOOKUP((($A68-(3000+600*U$2))*U$3),相続税速算表!$A$4:$E$11,5,TRUE)</f>
        <v>1550</v>
      </c>
      <c r="V68" s="1">
        <f t="shared" si="26"/>
        <v>17000</v>
      </c>
      <c r="W68" s="4"/>
      <c r="X68" s="4">
        <f>(($A68-(3000+600*X$2))*X$3)*VLOOKUP((($A68-(3000+600*X$2))*X$3),相続税速算表!$A$4:$E$11,4,TRUE)-VLOOKUP((($A68-(3000+600*X$2))*X$3),相続税速算表!$A$4:$E$11,5,TRUE)</f>
        <v>27120</v>
      </c>
      <c r="Y68" s="1">
        <f t="shared" si="9"/>
        <v>27120</v>
      </c>
      <c r="Z68" s="4"/>
      <c r="AA68" s="4">
        <f>(($A68-(3000+600*AA$2))*AA$3)*VLOOKUP((($A68-(3000+600*AA$2))*AA$3),相続税速算表!$A$4:$E$11,4,TRUE)-VLOOKUP((($A68-(3000+600*AA$2))*AA$3),相続税速算表!$A$4:$E$11,5,TRUE)</f>
        <v>11250</v>
      </c>
      <c r="AB68" s="1">
        <f t="shared" si="10"/>
        <v>22500</v>
      </c>
      <c r="AC68" s="4"/>
      <c r="AD68" s="4">
        <f>(($A68-(3000+600*AD$2))*AD$3)*VLOOKUP((($A68-(3000+600*AD$2))*AD$3),相続税速算表!$A$4:$E$11,4,TRUE)-VLOOKUP((($A68-(3000+600*AD$2))*AD$3),相続税速算表!$A$4:$E$11,5,TRUE)</f>
        <v>6480</v>
      </c>
      <c r="AE68" s="1">
        <f t="shared" si="3"/>
        <v>19440</v>
      </c>
      <c r="AF68" s="4"/>
      <c r="AG68" s="4">
        <f>(($A68-(3000+600*AG$2))*AG$3)*VLOOKUP((($A68-(3000+600*AG$2))*AG$3),相続税速算表!$A$4:$E$11,4,TRUE)-VLOOKUP((($A68-(3000+600*AG$2))*AG$3),相続税速算表!$A$4:$E$11,5,TRUE)</f>
        <v>4360</v>
      </c>
      <c r="AH68" s="1">
        <f t="shared" si="4"/>
        <v>17440</v>
      </c>
    </row>
    <row r="69" spans="1:34" x14ac:dyDescent="0.15">
      <c r="A69" s="3">
        <v>67000</v>
      </c>
      <c r="B69" s="4">
        <f t="shared" si="15"/>
        <v>11500</v>
      </c>
      <c r="C69" s="4">
        <f t="shared" si="16"/>
        <v>10195</v>
      </c>
      <c r="D69" s="4">
        <f t="shared" si="17"/>
        <v>9210</v>
      </c>
      <c r="E69" s="4">
        <f t="shared" si="18"/>
        <v>8700</v>
      </c>
      <c r="F69" s="4">
        <f t="shared" si="19"/>
        <v>27670</v>
      </c>
      <c r="G69" s="4">
        <f t="shared" si="20"/>
        <v>23000</v>
      </c>
      <c r="H69" s="4">
        <f t="shared" si="21"/>
        <v>19890</v>
      </c>
      <c r="I69" s="4">
        <f t="shared" si="22"/>
        <v>17840</v>
      </c>
      <c r="K69" s="4">
        <f>(($A69-(3000+600*K$2))*1/2)*VLOOKUP((($A69-(3000+600*K$2))*K$3),相続税速算表!$A$4:$E$11,4,TRUE)-VLOOKUP((($A69-(3000+600*K$2))*K$3),相続税速算表!$A$4:$E$11,5,TRUE)</f>
        <v>11500</v>
      </c>
      <c r="L69" s="4">
        <f>(($A69-(3000+600*L$2))*L$3)*VLOOKUP((($A69-(3000+600*L$2))*L$3),相続税速算表!$A$4:$E$11,4,TRUE)-VLOOKUP((($A69-(3000+600*L$2))*L$3),相続税速算表!$A$4:$E$11,5,TRUE)</f>
        <v>11500</v>
      </c>
      <c r="M69" s="1">
        <f t="shared" si="23"/>
        <v>23000</v>
      </c>
      <c r="N69" s="4">
        <f>(($A69-(3000+600*N$2))*1/2)*VLOOKUP((($A69-(3000+600*N$2))*N$3),相続税速算表!$A$4:$E$11,4,TRUE)-VLOOKUP((($A69-(3000+600*N$2))*N$3),相続税速算表!$A$4:$E$11,5,TRUE)</f>
        <v>11350</v>
      </c>
      <c r="O69" s="4">
        <f>(($A69-(3000+600*O$2))*O$3)*VLOOKUP((($A69-(3000+600*O$2))*O$3),相続税速算表!$A$4:$E$11,4,TRUE)-VLOOKUP((($A69-(3000+600*O$2))*O$3),相続税速算表!$A$4:$E$11,5,TRUE)</f>
        <v>4520</v>
      </c>
      <c r="P69" s="1">
        <f t="shared" si="24"/>
        <v>20390</v>
      </c>
      <c r="Q69" s="4">
        <f>(($A69-(3000+600*Q$2))*1/2)*VLOOKUP((($A69-(3000+600*Q$2))*Q$3),相続税速算表!$A$4:$E$11,4,TRUE)-VLOOKUP((($A69-(3000+600*Q$2))*Q$3),相続税速算表!$A$4:$E$11,5,TRUE)</f>
        <v>11200</v>
      </c>
      <c r="R69" s="4">
        <f>(($A69-(3000+600*R$2))*R$3)*VLOOKUP((($A69-(3000+600*R$2))*R$3),相続税速算表!$A$4:$E$11,4,TRUE)-VLOOKUP((($A69-(3000+600*R$2))*R$3),相続税速算表!$A$4:$E$11,5,TRUE)</f>
        <v>2406.666666666667</v>
      </c>
      <c r="S69" s="1">
        <f t="shared" si="25"/>
        <v>18420</v>
      </c>
      <c r="T69" s="4">
        <f>(($A69-(3000+600*T$2))*1/2)*VLOOKUP((($A69-(3000+600*T$2))*T$3),相続税速算表!$A$4:$E$11,4,TRUE)-VLOOKUP((($A69-(3000+600*T$2))*T$3),相続税速算表!$A$4:$E$11,5,TRUE)</f>
        <v>11050</v>
      </c>
      <c r="U69" s="4">
        <f>(($A69-(3000+600*U$2))*U$3)*VLOOKUP((($A69-(3000+600*U$2))*U$3),相続税速算表!$A$4:$E$11,4,TRUE)-VLOOKUP((($A69-(3000+600*U$2))*U$3),相続税速算表!$A$4:$E$11,5,TRUE)</f>
        <v>1587.5</v>
      </c>
      <c r="V69" s="1">
        <f t="shared" si="26"/>
        <v>17400</v>
      </c>
      <c r="W69" s="4"/>
      <c r="X69" s="4">
        <f>(($A69-(3000+600*X$2))*X$3)*VLOOKUP((($A69-(3000+600*X$2))*X$3),相続税速算表!$A$4:$E$11,4,TRUE)-VLOOKUP((($A69-(3000+600*X$2))*X$3),相続税速算表!$A$4:$E$11,5,TRUE)</f>
        <v>27670</v>
      </c>
      <c r="Y69" s="1">
        <f t="shared" si="9"/>
        <v>27670</v>
      </c>
      <c r="Z69" s="4"/>
      <c r="AA69" s="4">
        <f>(($A69-(3000+600*AA$2))*AA$3)*VLOOKUP((($A69-(3000+600*AA$2))*AA$3),相続税速算表!$A$4:$E$11,4,TRUE)-VLOOKUP((($A69-(3000+600*AA$2))*AA$3),相続税速算表!$A$4:$E$11,5,TRUE)</f>
        <v>11500</v>
      </c>
      <c r="AB69" s="1">
        <f t="shared" si="10"/>
        <v>23000</v>
      </c>
      <c r="AC69" s="4"/>
      <c r="AD69" s="4">
        <f>(($A69-(3000+600*AD$2))*AD$3)*VLOOKUP((($A69-(3000+600*AD$2))*AD$3),相続税速算表!$A$4:$E$11,4,TRUE)-VLOOKUP((($A69-(3000+600*AD$2))*AD$3),相続税速算表!$A$4:$E$11,5,TRUE)</f>
        <v>6630</v>
      </c>
      <c r="AE69" s="1">
        <f t="shared" si="3"/>
        <v>19890</v>
      </c>
      <c r="AF69" s="4"/>
      <c r="AG69" s="4">
        <f>(($A69-(3000+600*AG$2))*AG$3)*VLOOKUP((($A69-(3000+600*AG$2))*AG$3),相続税速算表!$A$4:$E$11,4,TRUE)-VLOOKUP((($A69-(3000+600*AG$2))*AG$3),相続税速算表!$A$4:$E$11,5,TRUE)</f>
        <v>4460</v>
      </c>
      <c r="AH69" s="1">
        <f t="shared" si="4"/>
        <v>17840</v>
      </c>
    </row>
    <row r="70" spans="1:34" x14ac:dyDescent="0.15">
      <c r="A70" s="3">
        <v>68000</v>
      </c>
      <c r="B70" s="4">
        <f t="shared" si="15"/>
        <v>11750</v>
      </c>
      <c r="C70" s="4">
        <f t="shared" si="16"/>
        <v>10420</v>
      </c>
      <c r="D70" s="4">
        <f t="shared" si="17"/>
        <v>9435</v>
      </c>
      <c r="E70" s="4">
        <f t="shared" si="18"/>
        <v>8900</v>
      </c>
      <c r="F70" s="4">
        <f t="shared" si="19"/>
        <v>28220</v>
      </c>
      <c r="G70" s="4">
        <f t="shared" si="20"/>
        <v>23500</v>
      </c>
      <c r="H70" s="4">
        <f t="shared" si="21"/>
        <v>20340</v>
      </c>
      <c r="I70" s="4">
        <f t="shared" si="22"/>
        <v>18240</v>
      </c>
      <c r="K70" s="4">
        <f>(($A70-(3000+600*K$2))*1/2)*VLOOKUP((($A70-(3000+600*K$2))*K$3),相続税速算表!$A$4:$E$11,4,TRUE)-VLOOKUP((($A70-(3000+600*K$2))*K$3),相続税速算表!$A$4:$E$11,5,TRUE)</f>
        <v>11750</v>
      </c>
      <c r="L70" s="4">
        <f>(($A70-(3000+600*L$2))*L$3)*VLOOKUP((($A70-(3000+600*L$2))*L$3),相続税速算表!$A$4:$E$11,4,TRUE)-VLOOKUP((($A70-(3000+600*L$2))*L$3),相続税速算表!$A$4:$E$11,5,TRUE)</f>
        <v>11750</v>
      </c>
      <c r="M70" s="1">
        <f t="shared" si="23"/>
        <v>23500</v>
      </c>
      <c r="N70" s="4">
        <f>(($A70-(3000+600*N$2))*1/2)*VLOOKUP((($A70-(3000+600*N$2))*N$3),相続税速算表!$A$4:$E$11,4,TRUE)-VLOOKUP((($A70-(3000+600*N$2))*N$3),相続税速算表!$A$4:$E$11,5,TRUE)</f>
        <v>11600</v>
      </c>
      <c r="O70" s="4">
        <f>(($A70-(3000+600*O$2))*O$3)*VLOOKUP((($A70-(3000+600*O$2))*O$3),相続税速算表!$A$4:$E$11,4,TRUE)-VLOOKUP((($A70-(3000+600*O$2))*O$3),相続税速算表!$A$4:$E$11,5,TRUE)</f>
        <v>4620</v>
      </c>
      <c r="P70" s="1">
        <f t="shared" si="24"/>
        <v>20840</v>
      </c>
      <c r="Q70" s="4">
        <f>(($A70-(3000+600*Q$2))*1/2)*VLOOKUP((($A70-(3000+600*Q$2))*Q$3),相続税速算表!$A$4:$E$11,4,TRUE)-VLOOKUP((($A70-(3000+600*Q$2))*Q$3),相続税速算表!$A$4:$E$11,5,TRUE)</f>
        <v>11450</v>
      </c>
      <c r="R70" s="4">
        <f>(($A70-(3000+600*R$2))*R$3)*VLOOKUP((($A70-(3000+600*R$2))*R$3),相続税速算表!$A$4:$E$11,4,TRUE)-VLOOKUP((($A70-(3000+600*R$2))*R$3),相続税速算表!$A$4:$E$11,5,TRUE)</f>
        <v>2473.333333333333</v>
      </c>
      <c r="S70" s="1">
        <f t="shared" si="25"/>
        <v>18870</v>
      </c>
      <c r="T70" s="4">
        <f>(($A70-(3000+600*T$2))*1/2)*VLOOKUP((($A70-(3000+600*T$2))*T$3),相続税速算表!$A$4:$E$11,4,TRUE)-VLOOKUP((($A70-(3000+600*T$2))*T$3),相続税速算表!$A$4:$E$11,5,TRUE)</f>
        <v>11300</v>
      </c>
      <c r="U70" s="4">
        <f>(($A70-(3000+600*U$2))*U$3)*VLOOKUP((($A70-(3000+600*U$2))*U$3),相続税速算表!$A$4:$E$11,4,TRUE)-VLOOKUP((($A70-(3000+600*U$2))*U$3),相続税速算表!$A$4:$E$11,5,TRUE)</f>
        <v>1625</v>
      </c>
      <c r="V70" s="1">
        <f t="shared" si="26"/>
        <v>17800</v>
      </c>
      <c r="W70" s="4"/>
      <c r="X70" s="4">
        <f>(($A70-(3000+600*X$2))*X$3)*VLOOKUP((($A70-(3000+600*X$2))*X$3),相続税速算表!$A$4:$E$11,4,TRUE)-VLOOKUP((($A70-(3000+600*X$2))*X$3),相続税速算表!$A$4:$E$11,5,TRUE)</f>
        <v>28220</v>
      </c>
      <c r="Y70" s="1">
        <f t="shared" si="9"/>
        <v>28220</v>
      </c>
      <c r="Z70" s="4"/>
      <c r="AA70" s="4">
        <f>(($A70-(3000+600*AA$2))*AA$3)*VLOOKUP((($A70-(3000+600*AA$2))*AA$3),相続税速算表!$A$4:$E$11,4,TRUE)-VLOOKUP((($A70-(3000+600*AA$2))*AA$3),相続税速算表!$A$4:$E$11,5,TRUE)</f>
        <v>11750</v>
      </c>
      <c r="AB70" s="1">
        <f t="shared" si="10"/>
        <v>23500</v>
      </c>
      <c r="AC70" s="4"/>
      <c r="AD70" s="4">
        <f>(($A70-(3000+600*AD$2))*AD$3)*VLOOKUP((($A70-(3000+600*AD$2))*AD$3),相続税速算表!$A$4:$E$11,4,TRUE)-VLOOKUP((($A70-(3000+600*AD$2))*AD$3),相続税速算表!$A$4:$E$11,5,TRUE)</f>
        <v>6780</v>
      </c>
      <c r="AE70" s="1">
        <f t="shared" si="3"/>
        <v>20340</v>
      </c>
      <c r="AF70" s="4"/>
      <c r="AG70" s="4">
        <f>(($A70-(3000+600*AG$2))*AG$3)*VLOOKUP((($A70-(3000+600*AG$2))*AG$3),相続税速算表!$A$4:$E$11,4,TRUE)-VLOOKUP((($A70-(3000+600*AG$2))*AG$3),相続税速算表!$A$4:$E$11,5,TRUE)</f>
        <v>4560</v>
      </c>
      <c r="AH70" s="1">
        <f t="shared" si="4"/>
        <v>18240</v>
      </c>
    </row>
    <row r="71" spans="1:34" x14ac:dyDescent="0.15">
      <c r="A71" s="3">
        <v>69000</v>
      </c>
      <c r="B71" s="4">
        <f t="shared" si="15"/>
        <v>12000</v>
      </c>
      <c r="C71" s="4">
        <f t="shared" si="16"/>
        <v>10645</v>
      </c>
      <c r="D71" s="4">
        <f t="shared" si="17"/>
        <v>9660</v>
      </c>
      <c r="E71" s="4">
        <f t="shared" si="18"/>
        <v>9100</v>
      </c>
      <c r="F71" s="4">
        <f t="shared" si="19"/>
        <v>28770</v>
      </c>
      <c r="G71" s="4">
        <f t="shared" si="20"/>
        <v>24000</v>
      </c>
      <c r="H71" s="4">
        <f t="shared" si="21"/>
        <v>20790</v>
      </c>
      <c r="I71" s="4">
        <f t="shared" si="22"/>
        <v>18640</v>
      </c>
      <c r="K71" s="4">
        <f>(($A71-(3000+600*K$2))*1/2)*VLOOKUP((($A71-(3000+600*K$2))*K$3),相続税速算表!$A$4:$E$11,4,TRUE)-VLOOKUP((($A71-(3000+600*K$2))*K$3),相続税速算表!$A$4:$E$11,5,TRUE)</f>
        <v>12000</v>
      </c>
      <c r="L71" s="4">
        <f>(($A71-(3000+600*L$2))*L$3)*VLOOKUP((($A71-(3000+600*L$2))*L$3),相続税速算表!$A$4:$E$11,4,TRUE)-VLOOKUP((($A71-(3000+600*L$2))*L$3),相続税速算表!$A$4:$E$11,5,TRUE)</f>
        <v>12000</v>
      </c>
      <c r="M71" s="1">
        <f t="shared" si="23"/>
        <v>24000</v>
      </c>
      <c r="N71" s="4">
        <f>(($A71-(3000+600*N$2))*1/2)*VLOOKUP((($A71-(3000+600*N$2))*N$3),相続税速算表!$A$4:$E$11,4,TRUE)-VLOOKUP((($A71-(3000+600*N$2))*N$3),相続税速算表!$A$4:$E$11,5,TRUE)</f>
        <v>11850</v>
      </c>
      <c r="O71" s="4">
        <f>(($A71-(3000+600*O$2))*O$3)*VLOOKUP((($A71-(3000+600*O$2))*O$3),相続税速算表!$A$4:$E$11,4,TRUE)-VLOOKUP((($A71-(3000+600*O$2))*O$3),相続税速算表!$A$4:$E$11,5,TRUE)</f>
        <v>4720</v>
      </c>
      <c r="P71" s="1">
        <f t="shared" si="24"/>
        <v>21290</v>
      </c>
      <c r="Q71" s="4">
        <f>(($A71-(3000+600*Q$2))*1/2)*VLOOKUP((($A71-(3000+600*Q$2))*Q$3),相続税速算表!$A$4:$E$11,4,TRUE)-VLOOKUP((($A71-(3000+600*Q$2))*Q$3),相続税速算表!$A$4:$E$11,5,TRUE)</f>
        <v>11700</v>
      </c>
      <c r="R71" s="4">
        <f>(($A71-(3000+600*R$2))*R$3)*VLOOKUP((($A71-(3000+600*R$2))*R$3),相続税速算表!$A$4:$E$11,4,TRUE)-VLOOKUP((($A71-(3000+600*R$2))*R$3),相続税速算表!$A$4:$E$11,5,TRUE)</f>
        <v>2540</v>
      </c>
      <c r="S71" s="1">
        <f t="shared" si="25"/>
        <v>19320</v>
      </c>
      <c r="T71" s="4">
        <f>(($A71-(3000+600*T$2))*1/2)*VLOOKUP((($A71-(3000+600*T$2))*T$3),相続税速算表!$A$4:$E$11,4,TRUE)-VLOOKUP((($A71-(3000+600*T$2))*T$3),相続税速算表!$A$4:$E$11,5,TRUE)</f>
        <v>11550</v>
      </c>
      <c r="U71" s="4">
        <f>(($A71-(3000+600*U$2))*U$3)*VLOOKUP((($A71-(3000+600*U$2))*U$3),相続税速算表!$A$4:$E$11,4,TRUE)-VLOOKUP((($A71-(3000+600*U$2))*U$3),相続税速算表!$A$4:$E$11,5,TRUE)</f>
        <v>1662.5</v>
      </c>
      <c r="V71" s="1">
        <f t="shared" si="26"/>
        <v>18200</v>
      </c>
      <c r="W71" s="4"/>
      <c r="X71" s="4">
        <f>(($A71-(3000+600*X$2))*X$3)*VLOOKUP((($A71-(3000+600*X$2))*X$3),相続税速算表!$A$4:$E$11,4,TRUE)-VLOOKUP((($A71-(3000+600*X$2))*X$3),相続税速算表!$A$4:$E$11,5,TRUE)</f>
        <v>28770</v>
      </c>
      <c r="Y71" s="1">
        <f t="shared" si="9"/>
        <v>28770</v>
      </c>
      <c r="Z71" s="4"/>
      <c r="AA71" s="4">
        <f>(($A71-(3000+600*AA$2))*AA$3)*VLOOKUP((($A71-(3000+600*AA$2))*AA$3),相続税速算表!$A$4:$E$11,4,TRUE)-VLOOKUP((($A71-(3000+600*AA$2))*AA$3),相続税速算表!$A$4:$E$11,5,TRUE)</f>
        <v>12000</v>
      </c>
      <c r="AB71" s="1">
        <f t="shared" si="10"/>
        <v>24000</v>
      </c>
      <c r="AC71" s="4"/>
      <c r="AD71" s="4">
        <f>(($A71-(3000+600*AD$2))*AD$3)*VLOOKUP((($A71-(3000+600*AD$2))*AD$3),相続税速算表!$A$4:$E$11,4,TRUE)-VLOOKUP((($A71-(3000+600*AD$2))*AD$3),相続税速算表!$A$4:$E$11,5,TRUE)</f>
        <v>6930</v>
      </c>
      <c r="AE71" s="1">
        <f t="shared" ref="AE71:AE111" si="27">AD71*AE$2</f>
        <v>20790</v>
      </c>
      <c r="AF71" s="4"/>
      <c r="AG71" s="4">
        <f>(($A71-(3000+600*AG$2))*AG$3)*VLOOKUP((($A71-(3000+600*AG$2))*AG$3),相続税速算表!$A$4:$E$11,4,TRUE)-VLOOKUP((($A71-(3000+600*AG$2))*AG$3),相続税速算表!$A$4:$E$11,5,TRUE)</f>
        <v>4660</v>
      </c>
      <c r="AH71" s="1">
        <f t="shared" ref="AH71:AH111" si="28">AG71*AH$2</f>
        <v>18640</v>
      </c>
    </row>
    <row r="72" spans="1:34" x14ac:dyDescent="0.15">
      <c r="A72" s="3">
        <v>70000</v>
      </c>
      <c r="B72" s="4">
        <f t="shared" si="15"/>
        <v>12250</v>
      </c>
      <c r="C72" s="4">
        <f t="shared" si="16"/>
        <v>10870</v>
      </c>
      <c r="D72" s="4">
        <f t="shared" si="17"/>
        <v>9885</v>
      </c>
      <c r="E72" s="4">
        <f t="shared" si="18"/>
        <v>9300</v>
      </c>
      <c r="F72" s="4">
        <f t="shared" si="19"/>
        <v>29320</v>
      </c>
      <c r="G72" s="4">
        <f t="shared" si="20"/>
        <v>24500</v>
      </c>
      <c r="H72" s="4">
        <f t="shared" si="21"/>
        <v>21240</v>
      </c>
      <c r="I72" s="4">
        <f t="shared" si="22"/>
        <v>19040</v>
      </c>
      <c r="K72" s="4">
        <f>(($A72-(3000+600*K$2))*1/2)*VLOOKUP((($A72-(3000+600*K$2))*K$3),相続税速算表!$A$4:$E$11,4,TRUE)-VLOOKUP((($A72-(3000+600*K$2))*K$3),相続税速算表!$A$4:$E$11,5,TRUE)</f>
        <v>12250</v>
      </c>
      <c r="L72" s="4">
        <f>(($A72-(3000+600*L$2))*L$3)*VLOOKUP((($A72-(3000+600*L$2))*L$3),相続税速算表!$A$4:$E$11,4,TRUE)-VLOOKUP((($A72-(3000+600*L$2))*L$3),相続税速算表!$A$4:$E$11,5,TRUE)</f>
        <v>12250</v>
      </c>
      <c r="M72" s="1">
        <f t="shared" si="23"/>
        <v>24500</v>
      </c>
      <c r="N72" s="4">
        <f>(($A72-(3000+600*N$2))*1/2)*VLOOKUP((($A72-(3000+600*N$2))*N$3),相続税速算表!$A$4:$E$11,4,TRUE)-VLOOKUP((($A72-(3000+600*N$2))*N$3),相続税速算表!$A$4:$E$11,5,TRUE)</f>
        <v>12100</v>
      </c>
      <c r="O72" s="4">
        <f>(($A72-(3000+600*O$2))*O$3)*VLOOKUP((($A72-(3000+600*O$2))*O$3),相続税速算表!$A$4:$E$11,4,TRUE)-VLOOKUP((($A72-(3000+600*O$2))*O$3),相続税速算表!$A$4:$E$11,5,TRUE)</f>
        <v>4820</v>
      </c>
      <c r="P72" s="1">
        <f t="shared" si="24"/>
        <v>21740</v>
      </c>
      <c r="Q72" s="4">
        <f>(($A72-(3000+600*Q$2))*1/2)*VLOOKUP((($A72-(3000+600*Q$2))*Q$3),相続税速算表!$A$4:$E$11,4,TRUE)-VLOOKUP((($A72-(3000+600*Q$2))*Q$3),相続税速算表!$A$4:$E$11,5,TRUE)</f>
        <v>11950</v>
      </c>
      <c r="R72" s="4">
        <f>(($A72-(3000+600*R$2))*R$3)*VLOOKUP((($A72-(3000+600*R$2))*R$3),相続税速算表!$A$4:$E$11,4,TRUE)-VLOOKUP((($A72-(3000+600*R$2))*R$3),相続税速算表!$A$4:$E$11,5,TRUE)</f>
        <v>2606.666666666667</v>
      </c>
      <c r="S72" s="1">
        <f t="shared" si="25"/>
        <v>19770</v>
      </c>
      <c r="T72" s="4">
        <f>(($A72-(3000+600*T$2))*1/2)*VLOOKUP((($A72-(3000+600*T$2))*T$3),相続税速算表!$A$4:$E$11,4,TRUE)-VLOOKUP((($A72-(3000+600*T$2))*T$3),相続税速算表!$A$4:$E$11,5,TRUE)</f>
        <v>11800</v>
      </c>
      <c r="U72" s="4">
        <f>(($A72-(3000+600*U$2))*U$3)*VLOOKUP((($A72-(3000+600*U$2))*U$3),相続税速算表!$A$4:$E$11,4,TRUE)-VLOOKUP((($A72-(3000+600*U$2))*U$3),相続税速算表!$A$4:$E$11,5,TRUE)</f>
        <v>1700</v>
      </c>
      <c r="V72" s="1">
        <f t="shared" si="26"/>
        <v>18600</v>
      </c>
      <c r="W72" s="4"/>
      <c r="X72" s="4">
        <f>(($A72-(3000+600*X$2))*X$3)*VLOOKUP((($A72-(3000+600*X$2))*X$3),相続税速算表!$A$4:$E$11,4,TRUE)-VLOOKUP((($A72-(3000+600*X$2))*X$3),相続税速算表!$A$4:$E$11,5,TRUE)</f>
        <v>29320</v>
      </c>
      <c r="Y72" s="1">
        <f t="shared" ref="Y72:Y111" si="29">X72*Y$2</f>
        <v>29320</v>
      </c>
      <c r="Z72" s="4"/>
      <c r="AA72" s="4">
        <f>(($A72-(3000+600*AA$2))*AA$3)*VLOOKUP((($A72-(3000+600*AA$2))*AA$3),相続税速算表!$A$4:$E$11,4,TRUE)-VLOOKUP((($A72-(3000+600*AA$2))*AA$3),相続税速算表!$A$4:$E$11,5,TRUE)</f>
        <v>12250</v>
      </c>
      <c r="AB72" s="1">
        <f t="shared" ref="AB72:AB111" si="30">AA72*AB$2</f>
        <v>24500</v>
      </c>
      <c r="AC72" s="4"/>
      <c r="AD72" s="4">
        <f>(($A72-(3000+600*AD$2))*AD$3)*VLOOKUP((($A72-(3000+600*AD$2))*AD$3),相続税速算表!$A$4:$E$11,4,TRUE)-VLOOKUP((($A72-(3000+600*AD$2))*AD$3),相続税速算表!$A$4:$E$11,5,TRUE)</f>
        <v>7080</v>
      </c>
      <c r="AE72" s="1">
        <f t="shared" si="27"/>
        <v>21240</v>
      </c>
      <c r="AF72" s="4"/>
      <c r="AG72" s="4">
        <f>(($A72-(3000+600*AG$2))*AG$3)*VLOOKUP((($A72-(3000+600*AG$2))*AG$3),相続税速算表!$A$4:$E$11,4,TRUE)-VLOOKUP((($A72-(3000+600*AG$2))*AG$3),相続税速算表!$A$4:$E$11,5,TRUE)</f>
        <v>4760</v>
      </c>
      <c r="AH72" s="1">
        <f t="shared" si="28"/>
        <v>19040</v>
      </c>
    </row>
    <row r="73" spans="1:34" x14ac:dyDescent="0.15">
      <c r="A73" s="3">
        <v>71000</v>
      </c>
      <c r="B73" s="4">
        <f t="shared" si="15"/>
        <v>12500</v>
      </c>
      <c r="C73" s="4">
        <f t="shared" si="16"/>
        <v>11095</v>
      </c>
      <c r="D73" s="4">
        <f t="shared" si="17"/>
        <v>10110</v>
      </c>
      <c r="E73" s="4">
        <f t="shared" si="18"/>
        <v>9500</v>
      </c>
      <c r="F73" s="4">
        <f t="shared" si="19"/>
        <v>29870</v>
      </c>
      <c r="G73" s="4">
        <f t="shared" si="20"/>
        <v>25000</v>
      </c>
      <c r="H73" s="4">
        <f t="shared" si="21"/>
        <v>21690</v>
      </c>
      <c r="I73" s="4">
        <f t="shared" si="22"/>
        <v>19440</v>
      </c>
      <c r="K73" s="4">
        <f>(($A73-(3000+600*K$2))*1/2)*VLOOKUP((($A73-(3000+600*K$2))*K$3),相続税速算表!$A$4:$E$11,4,TRUE)-VLOOKUP((($A73-(3000+600*K$2))*K$3),相続税速算表!$A$4:$E$11,5,TRUE)</f>
        <v>12500</v>
      </c>
      <c r="L73" s="4">
        <f>(($A73-(3000+600*L$2))*L$3)*VLOOKUP((($A73-(3000+600*L$2))*L$3),相続税速算表!$A$4:$E$11,4,TRUE)-VLOOKUP((($A73-(3000+600*L$2))*L$3),相続税速算表!$A$4:$E$11,5,TRUE)</f>
        <v>12500</v>
      </c>
      <c r="M73" s="1">
        <f t="shared" si="23"/>
        <v>25000</v>
      </c>
      <c r="N73" s="4">
        <f>(($A73-(3000+600*N$2))*1/2)*VLOOKUP((($A73-(3000+600*N$2))*N$3),相続税速算表!$A$4:$E$11,4,TRUE)-VLOOKUP((($A73-(3000+600*N$2))*N$3),相続税速算表!$A$4:$E$11,5,TRUE)</f>
        <v>12350</v>
      </c>
      <c r="O73" s="4">
        <f>(($A73-(3000+600*O$2))*O$3)*VLOOKUP((($A73-(3000+600*O$2))*O$3),相続税速算表!$A$4:$E$11,4,TRUE)-VLOOKUP((($A73-(3000+600*O$2))*O$3),相続税速算表!$A$4:$E$11,5,TRUE)</f>
        <v>4920</v>
      </c>
      <c r="P73" s="1">
        <f t="shared" si="24"/>
        <v>22190</v>
      </c>
      <c r="Q73" s="4">
        <f>(($A73-(3000+600*Q$2))*1/2)*VLOOKUP((($A73-(3000+600*Q$2))*Q$3),相続税速算表!$A$4:$E$11,4,TRUE)-VLOOKUP((($A73-(3000+600*Q$2))*Q$3),相続税速算表!$A$4:$E$11,5,TRUE)</f>
        <v>12200</v>
      </c>
      <c r="R73" s="4">
        <f>(($A73-(3000+600*R$2))*R$3)*VLOOKUP((($A73-(3000+600*R$2))*R$3),相続税速算表!$A$4:$E$11,4,TRUE)-VLOOKUP((($A73-(3000+600*R$2))*R$3),相続税速算表!$A$4:$E$11,5,TRUE)</f>
        <v>2673.333333333333</v>
      </c>
      <c r="S73" s="1">
        <f t="shared" si="25"/>
        <v>20220</v>
      </c>
      <c r="T73" s="4">
        <f>(($A73-(3000+600*T$2))*1/2)*VLOOKUP((($A73-(3000+600*T$2))*T$3),相続税速算表!$A$4:$E$11,4,TRUE)-VLOOKUP((($A73-(3000+600*T$2))*T$3),相続税速算表!$A$4:$E$11,5,TRUE)</f>
        <v>12050</v>
      </c>
      <c r="U73" s="4">
        <f>(($A73-(3000+600*U$2))*U$3)*VLOOKUP((($A73-(3000+600*U$2))*U$3),相続税速算表!$A$4:$E$11,4,TRUE)-VLOOKUP((($A73-(3000+600*U$2))*U$3),相続税速算表!$A$4:$E$11,5,TRUE)</f>
        <v>1737.5</v>
      </c>
      <c r="V73" s="1">
        <f t="shared" si="26"/>
        <v>19000</v>
      </c>
      <c r="W73" s="4"/>
      <c r="X73" s="4">
        <f>(($A73-(3000+600*X$2))*X$3)*VLOOKUP((($A73-(3000+600*X$2))*X$3),相続税速算表!$A$4:$E$11,4,TRUE)-VLOOKUP((($A73-(3000+600*X$2))*X$3),相続税速算表!$A$4:$E$11,5,TRUE)</f>
        <v>29870</v>
      </c>
      <c r="Y73" s="1">
        <f t="shared" si="29"/>
        <v>29870</v>
      </c>
      <c r="Z73" s="4"/>
      <c r="AA73" s="4">
        <f>(($A73-(3000+600*AA$2))*AA$3)*VLOOKUP((($A73-(3000+600*AA$2))*AA$3),相続税速算表!$A$4:$E$11,4,TRUE)-VLOOKUP((($A73-(3000+600*AA$2))*AA$3),相続税速算表!$A$4:$E$11,5,TRUE)</f>
        <v>12500</v>
      </c>
      <c r="AB73" s="1">
        <f t="shared" si="30"/>
        <v>25000</v>
      </c>
      <c r="AC73" s="4"/>
      <c r="AD73" s="4">
        <f>(($A73-(3000+600*AD$2))*AD$3)*VLOOKUP((($A73-(3000+600*AD$2))*AD$3),相続税速算表!$A$4:$E$11,4,TRUE)-VLOOKUP((($A73-(3000+600*AD$2))*AD$3),相続税速算表!$A$4:$E$11,5,TRUE)</f>
        <v>7230</v>
      </c>
      <c r="AE73" s="1">
        <f t="shared" si="27"/>
        <v>21690</v>
      </c>
      <c r="AF73" s="4"/>
      <c r="AG73" s="4">
        <f>(($A73-(3000+600*AG$2))*AG$3)*VLOOKUP((($A73-(3000+600*AG$2))*AG$3),相続税速算表!$A$4:$E$11,4,TRUE)-VLOOKUP((($A73-(3000+600*AG$2))*AG$3),相続税速算表!$A$4:$E$11,5,TRUE)</f>
        <v>4860</v>
      </c>
      <c r="AH73" s="1">
        <f t="shared" si="28"/>
        <v>19440</v>
      </c>
    </row>
    <row r="74" spans="1:34" x14ac:dyDescent="0.15">
      <c r="A74" s="3">
        <v>72000</v>
      </c>
      <c r="B74" s="4">
        <f t="shared" si="15"/>
        <v>12750</v>
      </c>
      <c r="C74" s="4">
        <f t="shared" si="16"/>
        <v>11320</v>
      </c>
      <c r="D74" s="4">
        <f t="shared" si="17"/>
        <v>10335</v>
      </c>
      <c r="E74" s="4">
        <f t="shared" si="18"/>
        <v>9700</v>
      </c>
      <c r="F74" s="4">
        <f t="shared" si="19"/>
        <v>30420</v>
      </c>
      <c r="G74" s="4">
        <f t="shared" si="20"/>
        <v>25500</v>
      </c>
      <c r="H74" s="4">
        <f t="shared" si="21"/>
        <v>22140</v>
      </c>
      <c r="I74" s="4">
        <f t="shared" si="22"/>
        <v>19840</v>
      </c>
      <c r="K74" s="4">
        <f>(($A74-(3000+600*K$2))*1/2)*VLOOKUP((($A74-(3000+600*K$2))*K$3),相続税速算表!$A$4:$E$11,4,TRUE)-VLOOKUP((($A74-(3000+600*K$2))*K$3),相続税速算表!$A$4:$E$11,5,TRUE)</f>
        <v>12750</v>
      </c>
      <c r="L74" s="4">
        <f>(($A74-(3000+600*L$2))*L$3)*VLOOKUP((($A74-(3000+600*L$2))*L$3),相続税速算表!$A$4:$E$11,4,TRUE)-VLOOKUP((($A74-(3000+600*L$2))*L$3),相続税速算表!$A$4:$E$11,5,TRUE)</f>
        <v>12750</v>
      </c>
      <c r="M74" s="1">
        <f t="shared" si="23"/>
        <v>25500</v>
      </c>
      <c r="N74" s="4">
        <f>(($A74-(3000+600*N$2))*1/2)*VLOOKUP((($A74-(3000+600*N$2))*N$3),相続税速算表!$A$4:$E$11,4,TRUE)-VLOOKUP((($A74-(3000+600*N$2))*N$3),相続税速算表!$A$4:$E$11,5,TRUE)</f>
        <v>12600</v>
      </c>
      <c r="O74" s="4">
        <f>(($A74-(3000+600*O$2))*O$3)*VLOOKUP((($A74-(3000+600*O$2))*O$3),相続税速算表!$A$4:$E$11,4,TRUE)-VLOOKUP((($A74-(3000+600*O$2))*O$3),相続税速算表!$A$4:$E$11,5,TRUE)</f>
        <v>5020</v>
      </c>
      <c r="P74" s="1">
        <f t="shared" si="24"/>
        <v>22640</v>
      </c>
      <c r="Q74" s="4">
        <f>(($A74-(3000+600*Q$2))*1/2)*VLOOKUP((($A74-(3000+600*Q$2))*Q$3),相続税速算表!$A$4:$E$11,4,TRUE)-VLOOKUP((($A74-(3000+600*Q$2))*Q$3),相続税速算表!$A$4:$E$11,5,TRUE)</f>
        <v>12450</v>
      </c>
      <c r="R74" s="4">
        <f>(($A74-(3000+600*R$2))*R$3)*VLOOKUP((($A74-(3000+600*R$2))*R$3),相続税速算表!$A$4:$E$11,4,TRUE)-VLOOKUP((($A74-(3000+600*R$2))*R$3),相続税速算表!$A$4:$E$11,5,TRUE)</f>
        <v>2740</v>
      </c>
      <c r="S74" s="1">
        <f t="shared" si="25"/>
        <v>20670</v>
      </c>
      <c r="T74" s="4">
        <f>(($A74-(3000+600*T$2))*1/2)*VLOOKUP((($A74-(3000+600*T$2))*T$3),相続税速算表!$A$4:$E$11,4,TRUE)-VLOOKUP((($A74-(3000+600*T$2))*T$3),相続税速算表!$A$4:$E$11,5,TRUE)</f>
        <v>12300</v>
      </c>
      <c r="U74" s="4">
        <f>(($A74-(3000+600*U$2))*U$3)*VLOOKUP((($A74-(3000+600*U$2))*U$3),相続税速算表!$A$4:$E$11,4,TRUE)-VLOOKUP((($A74-(3000+600*U$2))*U$3),相続税速算表!$A$4:$E$11,5,TRUE)</f>
        <v>1775</v>
      </c>
      <c r="V74" s="1">
        <f t="shared" si="26"/>
        <v>19400</v>
      </c>
      <c r="W74" s="4"/>
      <c r="X74" s="4">
        <f>(($A74-(3000+600*X$2))*X$3)*VLOOKUP((($A74-(3000+600*X$2))*X$3),相続税速算表!$A$4:$E$11,4,TRUE)-VLOOKUP((($A74-(3000+600*X$2))*X$3),相続税速算表!$A$4:$E$11,5,TRUE)</f>
        <v>30420</v>
      </c>
      <c r="Y74" s="1">
        <f t="shared" si="29"/>
        <v>30420</v>
      </c>
      <c r="Z74" s="4"/>
      <c r="AA74" s="4">
        <f>(($A74-(3000+600*AA$2))*AA$3)*VLOOKUP((($A74-(3000+600*AA$2))*AA$3),相続税速算表!$A$4:$E$11,4,TRUE)-VLOOKUP((($A74-(3000+600*AA$2))*AA$3),相続税速算表!$A$4:$E$11,5,TRUE)</f>
        <v>12750</v>
      </c>
      <c r="AB74" s="1">
        <f t="shared" si="30"/>
        <v>25500</v>
      </c>
      <c r="AC74" s="4"/>
      <c r="AD74" s="4">
        <f>(($A74-(3000+600*AD$2))*AD$3)*VLOOKUP((($A74-(3000+600*AD$2))*AD$3),相続税速算表!$A$4:$E$11,4,TRUE)-VLOOKUP((($A74-(3000+600*AD$2))*AD$3),相続税速算表!$A$4:$E$11,5,TRUE)</f>
        <v>7380</v>
      </c>
      <c r="AE74" s="1">
        <f t="shared" si="27"/>
        <v>22140</v>
      </c>
      <c r="AF74" s="4"/>
      <c r="AG74" s="4">
        <f>(($A74-(3000+600*AG$2))*AG$3)*VLOOKUP((($A74-(3000+600*AG$2))*AG$3),相続税速算表!$A$4:$E$11,4,TRUE)-VLOOKUP((($A74-(3000+600*AG$2))*AG$3),相続税速算表!$A$4:$E$11,5,TRUE)</f>
        <v>4960</v>
      </c>
      <c r="AH74" s="1">
        <f t="shared" si="28"/>
        <v>19840</v>
      </c>
    </row>
    <row r="75" spans="1:34" x14ac:dyDescent="0.15">
      <c r="A75" s="3">
        <v>73000</v>
      </c>
      <c r="B75" s="4">
        <f t="shared" si="15"/>
        <v>13000</v>
      </c>
      <c r="C75" s="4">
        <f t="shared" si="16"/>
        <v>11545</v>
      </c>
      <c r="D75" s="4">
        <f t="shared" si="17"/>
        <v>10560</v>
      </c>
      <c r="E75" s="4">
        <f t="shared" si="18"/>
        <v>9900</v>
      </c>
      <c r="F75" s="4">
        <f t="shared" si="19"/>
        <v>30970</v>
      </c>
      <c r="G75" s="4">
        <f t="shared" si="20"/>
        <v>26000</v>
      </c>
      <c r="H75" s="4">
        <f t="shared" si="21"/>
        <v>22590</v>
      </c>
      <c r="I75" s="4">
        <f t="shared" si="22"/>
        <v>20240</v>
      </c>
      <c r="K75" s="4">
        <f>(($A75-(3000+600*K$2))*1/2)*VLOOKUP((($A75-(3000+600*K$2))*K$3),相続税速算表!$A$4:$E$11,4,TRUE)-VLOOKUP((($A75-(3000+600*K$2))*K$3),相続税速算表!$A$4:$E$11,5,TRUE)</f>
        <v>13000</v>
      </c>
      <c r="L75" s="4">
        <f>(($A75-(3000+600*L$2))*L$3)*VLOOKUP((($A75-(3000+600*L$2))*L$3),相続税速算表!$A$4:$E$11,4,TRUE)-VLOOKUP((($A75-(3000+600*L$2))*L$3),相続税速算表!$A$4:$E$11,5,TRUE)</f>
        <v>13000</v>
      </c>
      <c r="M75" s="1">
        <f t="shared" si="23"/>
        <v>26000</v>
      </c>
      <c r="N75" s="4">
        <f>(($A75-(3000+600*N$2))*1/2)*VLOOKUP((($A75-(3000+600*N$2))*N$3),相続税速算表!$A$4:$E$11,4,TRUE)-VLOOKUP((($A75-(3000+600*N$2))*N$3),相続税速算表!$A$4:$E$11,5,TRUE)</f>
        <v>12850</v>
      </c>
      <c r="O75" s="4">
        <f>(($A75-(3000+600*O$2))*O$3)*VLOOKUP((($A75-(3000+600*O$2))*O$3),相続税速算表!$A$4:$E$11,4,TRUE)-VLOOKUP((($A75-(3000+600*O$2))*O$3),相続税速算表!$A$4:$E$11,5,TRUE)</f>
        <v>5120</v>
      </c>
      <c r="P75" s="1">
        <f t="shared" si="24"/>
        <v>23090</v>
      </c>
      <c r="Q75" s="4">
        <f>(($A75-(3000+600*Q$2))*1/2)*VLOOKUP((($A75-(3000+600*Q$2))*Q$3),相続税速算表!$A$4:$E$11,4,TRUE)-VLOOKUP((($A75-(3000+600*Q$2))*Q$3),相続税速算表!$A$4:$E$11,5,TRUE)</f>
        <v>12700</v>
      </c>
      <c r="R75" s="4">
        <f>(($A75-(3000+600*R$2))*R$3)*VLOOKUP((($A75-(3000+600*R$2))*R$3),相続税速算表!$A$4:$E$11,4,TRUE)-VLOOKUP((($A75-(3000+600*R$2))*R$3),相続税速算表!$A$4:$E$11,5,TRUE)</f>
        <v>2806.666666666667</v>
      </c>
      <c r="S75" s="1">
        <f t="shared" si="25"/>
        <v>21120</v>
      </c>
      <c r="T75" s="4">
        <f>(($A75-(3000+600*T$2))*1/2)*VLOOKUP((($A75-(3000+600*T$2))*T$3),相続税速算表!$A$4:$E$11,4,TRUE)-VLOOKUP((($A75-(3000+600*T$2))*T$3),相続税速算表!$A$4:$E$11,5,TRUE)</f>
        <v>12550</v>
      </c>
      <c r="U75" s="4">
        <f>(($A75-(3000+600*U$2))*U$3)*VLOOKUP((($A75-(3000+600*U$2))*U$3),相続税速算表!$A$4:$E$11,4,TRUE)-VLOOKUP((($A75-(3000+600*U$2))*U$3),相続税速算表!$A$4:$E$11,5,TRUE)</f>
        <v>1812.5</v>
      </c>
      <c r="V75" s="1">
        <f t="shared" si="26"/>
        <v>19800</v>
      </c>
      <c r="W75" s="4"/>
      <c r="X75" s="4">
        <f>(($A75-(3000+600*X$2))*X$3)*VLOOKUP((($A75-(3000+600*X$2))*X$3),相続税速算表!$A$4:$E$11,4,TRUE)-VLOOKUP((($A75-(3000+600*X$2))*X$3),相続税速算表!$A$4:$E$11,5,TRUE)</f>
        <v>30970</v>
      </c>
      <c r="Y75" s="1">
        <f t="shared" si="29"/>
        <v>30970</v>
      </c>
      <c r="Z75" s="4"/>
      <c r="AA75" s="4">
        <f>(($A75-(3000+600*AA$2))*AA$3)*VLOOKUP((($A75-(3000+600*AA$2))*AA$3),相続税速算表!$A$4:$E$11,4,TRUE)-VLOOKUP((($A75-(3000+600*AA$2))*AA$3),相続税速算表!$A$4:$E$11,5,TRUE)</f>
        <v>13000</v>
      </c>
      <c r="AB75" s="1">
        <f t="shared" si="30"/>
        <v>26000</v>
      </c>
      <c r="AC75" s="4"/>
      <c r="AD75" s="4">
        <f>(($A75-(3000+600*AD$2))*AD$3)*VLOOKUP((($A75-(3000+600*AD$2))*AD$3),相続税速算表!$A$4:$E$11,4,TRUE)-VLOOKUP((($A75-(3000+600*AD$2))*AD$3),相続税速算表!$A$4:$E$11,5,TRUE)</f>
        <v>7530</v>
      </c>
      <c r="AE75" s="1">
        <f t="shared" si="27"/>
        <v>22590</v>
      </c>
      <c r="AF75" s="4"/>
      <c r="AG75" s="4">
        <f>(($A75-(3000+600*AG$2))*AG$3)*VLOOKUP((($A75-(3000+600*AG$2))*AG$3),相続税速算表!$A$4:$E$11,4,TRUE)-VLOOKUP((($A75-(3000+600*AG$2))*AG$3),相続税速算表!$A$4:$E$11,5,TRUE)</f>
        <v>5060</v>
      </c>
      <c r="AH75" s="1">
        <f t="shared" si="28"/>
        <v>20240</v>
      </c>
    </row>
    <row r="76" spans="1:34" x14ac:dyDescent="0.15">
      <c r="A76" s="3">
        <v>74000</v>
      </c>
      <c r="B76" s="4">
        <f t="shared" si="15"/>
        <v>13250</v>
      </c>
      <c r="C76" s="4">
        <f t="shared" si="16"/>
        <v>11770</v>
      </c>
      <c r="D76" s="4">
        <f t="shared" si="17"/>
        <v>10785</v>
      </c>
      <c r="E76" s="4">
        <f t="shared" si="18"/>
        <v>10100</v>
      </c>
      <c r="F76" s="4">
        <f t="shared" si="19"/>
        <v>31520</v>
      </c>
      <c r="G76" s="4">
        <f t="shared" si="20"/>
        <v>26500</v>
      </c>
      <c r="H76" s="4">
        <f t="shared" si="21"/>
        <v>23040</v>
      </c>
      <c r="I76" s="4">
        <f t="shared" si="22"/>
        <v>20640</v>
      </c>
      <c r="K76" s="4">
        <f>(($A76-(3000+600*K$2))*1/2)*VLOOKUP((($A76-(3000+600*K$2))*K$3),相続税速算表!$A$4:$E$11,4,TRUE)-VLOOKUP((($A76-(3000+600*K$2))*K$3),相続税速算表!$A$4:$E$11,5,TRUE)</f>
        <v>13250</v>
      </c>
      <c r="L76" s="4">
        <f>(($A76-(3000+600*L$2))*L$3)*VLOOKUP((($A76-(3000+600*L$2))*L$3),相続税速算表!$A$4:$E$11,4,TRUE)-VLOOKUP((($A76-(3000+600*L$2))*L$3),相続税速算表!$A$4:$E$11,5,TRUE)</f>
        <v>13250</v>
      </c>
      <c r="M76" s="1">
        <f t="shared" si="23"/>
        <v>26500</v>
      </c>
      <c r="N76" s="4">
        <f>(($A76-(3000+600*N$2))*1/2)*VLOOKUP((($A76-(3000+600*N$2))*N$3),相続税速算表!$A$4:$E$11,4,TRUE)-VLOOKUP((($A76-(3000+600*N$2))*N$3),相続税速算表!$A$4:$E$11,5,TRUE)</f>
        <v>13100</v>
      </c>
      <c r="O76" s="4">
        <f>(($A76-(3000+600*O$2))*O$3)*VLOOKUP((($A76-(3000+600*O$2))*O$3),相続税速算表!$A$4:$E$11,4,TRUE)-VLOOKUP((($A76-(3000+600*O$2))*O$3),相続税速算表!$A$4:$E$11,5,TRUE)</f>
        <v>5220</v>
      </c>
      <c r="P76" s="1">
        <f t="shared" si="24"/>
        <v>23540</v>
      </c>
      <c r="Q76" s="4">
        <f>(($A76-(3000+600*Q$2))*1/2)*VLOOKUP((($A76-(3000+600*Q$2))*Q$3),相続税速算表!$A$4:$E$11,4,TRUE)-VLOOKUP((($A76-(3000+600*Q$2))*Q$3),相続税速算表!$A$4:$E$11,5,TRUE)</f>
        <v>12950</v>
      </c>
      <c r="R76" s="4">
        <f>(($A76-(3000+600*R$2))*R$3)*VLOOKUP((($A76-(3000+600*R$2))*R$3),相続税速算表!$A$4:$E$11,4,TRUE)-VLOOKUP((($A76-(3000+600*R$2))*R$3),相続税速算表!$A$4:$E$11,5,TRUE)</f>
        <v>2873.333333333333</v>
      </c>
      <c r="S76" s="1">
        <f t="shared" si="25"/>
        <v>21570</v>
      </c>
      <c r="T76" s="4">
        <f>(($A76-(3000+600*T$2))*1/2)*VLOOKUP((($A76-(3000+600*T$2))*T$3),相続税速算表!$A$4:$E$11,4,TRUE)-VLOOKUP((($A76-(3000+600*T$2))*T$3),相続税速算表!$A$4:$E$11,5,TRUE)</f>
        <v>12800</v>
      </c>
      <c r="U76" s="4">
        <f>(($A76-(3000+600*U$2))*U$3)*VLOOKUP((($A76-(3000+600*U$2))*U$3),相続税速算表!$A$4:$E$11,4,TRUE)-VLOOKUP((($A76-(3000+600*U$2))*U$3),相続税速算表!$A$4:$E$11,5,TRUE)</f>
        <v>1850</v>
      </c>
      <c r="V76" s="1">
        <f t="shared" si="26"/>
        <v>20200</v>
      </c>
      <c r="W76" s="4"/>
      <c r="X76" s="4">
        <f>(($A76-(3000+600*X$2))*X$3)*VLOOKUP((($A76-(3000+600*X$2))*X$3),相続税速算表!$A$4:$E$11,4,TRUE)-VLOOKUP((($A76-(3000+600*X$2))*X$3),相続税速算表!$A$4:$E$11,5,TRUE)</f>
        <v>31520</v>
      </c>
      <c r="Y76" s="1">
        <f t="shared" si="29"/>
        <v>31520</v>
      </c>
      <c r="Z76" s="4"/>
      <c r="AA76" s="4">
        <f>(($A76-(3000+600*AA$2))*AA$3)*VLOOKUP((($A76-(3000+600*AA$2))*AA$3),相続税速算表!$A$4:$E$11,4,TRUE)-VLOOKUP((($A76-(3000+600*AA$2))*AA$3),相続税速算表!$A$4:$E$11,5,TRUE)</f>
        <v>13250</v>
      </c>
      <c r="AB76" s="1">
        <f t="shared" si="30"/>
        <v>26500</v>
      </c>
      <c r="AC76" s="4"/>
      <c r="AD76" s="4">
        <f>(($A76-(3000+600*AD$2))*AD$3)*VLOOKUP((($A76-(3000+600*AD$2))*AD$3),相続税速算表!$A$4:$E$11,4,TRUE)-VLOOKUP((($A76-(3000+600*AD$2))*AD$3),相続税速算表!$A$4:$E$11,5,TRUE)</f>
        <v>7680</v>
      </c>
      <c r="AE76" s="1">
        <f t="shared" si="27"/>
        <v>23040</v>
      </c>
      <c r="AF76" s="4"/>
      <c r="AG76" s="4">
        <f>(($A76-(3000+600*AG$2))*AG$3)*VLOOKUP((($A76-(3000+600*AG$2))*AG$3),相続税速算表!$A$4:$E$11,4,TRUE)-VLOOKUP((($A76-(3000+600*AG$2))*AG$3),相続税速算表!$A$4:$E$11,5,TRUE)</f>
        <v>5160</v>
      </c>
      <c r="AH76" s="1">
        <f t="shared" si="28"/>
        <v>20640</v>
      </c>
    </row>
    <row r="77" spans="1:34" x14ac:dyDescent="0.15">
      <c r="A77" s="3">
        <v>75000</v>
      </c>
      <c r="B77" s="4">
        <f t="shared" si="15"/>
        <v>13500</v>
      </c>
      <c r="C77" s="4">
        <f t="shared" si="16"/>
        <v>11995</v>
      </c>
      <c r="D77" s="4">
        <f t="shared" si="17"/>
        <v>11010</v>
      </c>
      <c r="E77" s="4">
        <f t="shared" si="18"/>
        <v>10300</v>
      </c>
      <c r="F77" s="4">
        <f t="shared" si="19"/>
        <v>32070</v>
      </c>
      <c r="G77" s="4">
        <f t="shared" si="20"/>
        <v>27000</v>
      </c>
      <c r="H77" s="4">
        <f t="shared" si="21"/>
        <v>23490</v>
      </c>
      <c r="I77" s="4">
        <f t="shared" si="22"/>
        <v>21040</v>
      </c>
      <c r="K77" s="4">
        <f>(($A77-(3000+600*K$2))*1/2)*VLOOKUP((($A77-(3000+600*K$2))*K$3),相続税速算表!$A$4:$E$11,4,TRUE)-VLOOKUP((($A77-(3000+600*K$2))*K$3),相続税速算表!$A$4:$E$11,5,TRUE)</f>
        <v>13500</v>
      </c>
      <c r="L77" s="4">
        <f>(($A77-(3000+600*L$2))*L$3)*VLOOKUP((($A77-(3000+600*L$2))*L$3),相続税速算表!$A$4:$E$11,4,TRUE)-VLOOKUP((($A77-(3000+600*L$2))*L$3),相続税速算表!$A$4:$E$11,5,TRUE)</f>
        <v>13500</v>
      </c>
      <c r="M77" s="1">
        <f t="shared" si="23"/>
        <v>27000</v>
      </c>
      <c r="N77" s="4">
        <f>(($A77-(3000+600*N$2))*1/2)*VLOOKUP((($A77-(3000+600*N$2))*N$3),相続税速算表!$A$4:$E$11,4,TRUE)-VLOOKUP((($A77-(3000+600*N$2))*N$3),相続税速算表!$A$4:$E$11,5,TRUE)</f>
        <v>13350</v>
      </c>
      <c r="O77" s="4">
        <f>(($A77-(3000+600*O$2))*O$3)*VLOOKUP((($A77-(3000+600*O$2))*O$3),相続税速算表!$A$4:$E$11,4,TRUE)-VLOOKUP((($A77-(3000+600*O$2))*O$3),相続税速算表!$A$4:$E$11,5,TRUE)</f>
        <v>5320</v>
      </c>
      <c r="P77" s="1">
        <f t="shared" si="24"/>
        <v>23990</v>
      </c>
      <c r="Q77" s="4">
        <f>(($A77-(3000+600*Q$2))*1/2)*VLOOKUP((($A77-(3000+600*Q$2))*Q$3),相続税速算表!$A$4:$E$11,4,TRUE)-VLOOKUP((($A77-(3000+600*Q$2))*Q$3),相続税速算表!$A$4:$E$11,5,TRUE)</f>
        <v>13200</v>
      </c>
      <c r="R77" s="4">
        <f>(($A77-(3000+600*R$2))*R$3)*VLOOKUP((($A77-(3000+600*R$2))*R$3),相続税速算表!$A$4:$E$11,4,TRUE)-VLOOKUP((($A77-(3000+600*R$2))*R$3),相続税速算表!$A$4:$E$11,5,TRUE)</f>
        <v>2940</v>
      </c>
      <c r="S77" s="1">
        <f t="shared" si="25"/>
        <v>22020</v>
      </c>
      <c r="T77" s="4">
        <f>(($A77-(3000+600*T$2))*1/2)*VLOOKUP((($A77-(3000+600*T$2))*T$3),相続税速算表!$A$4:$E$11,4,TRUE)-VLOOKUP((($A77-(3000+600*T$2))*T$3),相続税速算表!$A$4:$E$11,5,TRUE)</f>
        <v>13050</v>
      </c>
      <c r="U77" s="4">
        <f>(($A77-(3000+600*U$2))*U$3)*VLOOKUP((($A77-(3000+600*U$2))*U$3),相続税速算表!$A$4:$E$11,4,TRUE)-VLOOKUP((($A77-(3000+600*U$2))*U$3),相続税速算表!$A$4:$E$11,5,TRUE)</f>
        <v>1887.5</v>
      </c>
      <c r="V77" s="1">
        <f t="shared" si="26"/>
        <v>20600</v>
      </c>
      <c r="W77" s="4"/>
      <c r="X77" s="4">
        <f>(($A77-(3000+600*X$2))*X$3)*VLOOKUP((($A77-(3000+600*X$2))*X$3),相続税速算表!$A$4:$E$11,4,TRUE)-VLOOKUP((($A77-(3000+600*X$2))*X$3),相続税速算表!$A$4:$E$11,5,TRUE)</f>
        <v>32070</v>
      </c>
      <c r="Y77" s="1">
        <f t="shared" si="29"/>
        <v>32070</v>
      </c>
      <c r="Z77" s="4"/>
      <c r="AA77" s="4">
        <f>(($A77-(3000+600*AA$2))*AA$3)*VLOOKUP((($A77-(3000+600*AA$2))*AA$3),相続税速算表!$A$4:$E$11,4,TRUE)-VLOOKUP((($A77-(3000+600*AA$2))*AA$3),相続税速算表!$A$4:$E$11,5,TRUE)</f>
        <v>13500</v>
      </c>
      <c r="AB77" s="1">
        <f t="shared" si="30"/>
        <v>27000</v>
      </c>
      <c r="AC77" s="4"/>
      <c r="AD77" s="4">
        <f>(($A77-(3000+600*AD$2))*AD$3)*VLOOKUP((($A77-(3000+600*AD$2))*AD$3),相続税速算表!$A$4:$E$11,4,TRUE)-VLOOKUP((($A77-(3000+600*AD$2))*AD$3),相続税速算表!$A$4:$E$11,5,TRUE)</f>
        <v>7830</v>
      </c>
      <c r="AE77" s="1">
        <f t="shared" si="27"/>
        <v>23490</v>
      </c>
      <c r="AF77" s="4"/>
      <c r="AG77" s="4">
        <f>(($A77-(3000+600*AG$2))*AG$3)*VLOOKUP((($A77-(3000+600*AG$2))*AG$3),相続税速算表!$A$4:$E$11,4,TRUE)-VLOOKUP((($A77-(3000+600*AG$2))*AG$3),相続税速算表!$A$4:$E$11,5,TRUE)</f>
        <v>5260</v>
      </c>
      <c r="AH77" s="1">
        <f t="shared" si="28"/>
        <v>21040</v>
      </c>
    </row>
    <row r="78" spans="1:34" x14ac:dyDescent="0.15">
      <c r="A78" s="3">
        <v>76000</v>
      </c>
      <c r="B78" s="4">
        <f t="shared" si="15"/>
        <v>13750</v>
      </c>
      <c r="C78" s="4">
        <f t="shared" si="16"/>
        <v>12220</v>
      </c>
      <c r="D78" s="4">
        <f t="shared" si="17"/>
        <v>11235</v>
      </c>
      <c r="E78" s="4">
        <f t="shared" si="18"/>
        <v>10500</v>
      </c>
      <c r="F78" s="4">
        <f t="shared" si="19"/>
        <v>32620</v>
      </c>
      <c r="G78" s="4">
        <f t="shared" si="20"/>
        <v>27500</v>
      </c>
      <c r="H78" s="4">
        <f t="shared" si="21"/>
        <v>23940</v>
      </c>
      <c r="I78" s="4">
        <f t="shared" si="22"/>
        <v>21440</v>
      </c>
      <c r="K78" s="4">
        <f>(($A78-(3000+600*K$2))*1/2)*VLOOKUP((($A78-(3000+600*K$2))*K$3),相続税速算表!$A$4:$E$11,4,TRUE)-VLOOKUP((($A78-(3000+600*K$2))*K$3),相続税速算表!$A$4:$E$11,5,TRUE)</f>
        <v>13750</v>
      </c>
      <c r="L78" s="4">
        <f>(($A78-(3000+600*L$2))*L$3)*VLOOKUP((($A78-(3000+600*L$2))*L$3),相続税速算表!$A$4:$E$11,4,TRUE)-VLOOKUP((($A78-(3000+600*L$2))*L$3),相続税速算表!$A$4:$E$11,5,TRUE)</f>
        <v>13750</v>
      </c>
      <c r="M78" s="1">
        <f t="shared" si="23"/>
        <v>27500</v>
      </c>
      <c r="N78" s="4">
        <f>(($A78-(3000+600*N$2))*1/2)*VLOOKUP((($A78-(3000+600*N$2))*N$3),相続税速算表!$A$4:$E$11,4,TRUE)-VLOOKUP((($A78-(3000+600*N$2))*N$3),相続税速算表!$A$4:$E$11,5,TRUE)</f>
        <v>13600</v>
      </c>
      <c r="O78" s="4">
        <f>(($A78-(3000+600*O$2))*O$3)*VLOOKUP((($A78-(3000+600*O$2))*O$3),相続税速算表!$A$4:$E$11,4,TRUE)-VLOOKUP((($A78-(3000+600*O$2))*O$3),相続税速算表!$A$4:$E$11,5,TRUE)</f>
        <v>5420</v>
      </c>
      <c r="P78" s="1">
        <f t="shared" si="24"/>
        <v>24440</v>
      </c>
      <c r="Q78" s="4">
        <f>(($A78-(3000+600*Q$2))*1/2)*VLOOKUP((($A78-(3000+600*Q$2))*Q$3),相続税速算表!$A$4:$E$11,4,TRUE)-VLOOKUP((($A78-(3000+600*Q$2))*Q$3),相続税速算表!$A$4:$E$11,5,TRUE)</f>
        <v>13450</v>
      </c>
      <c r="R78" s="4">
        <f>(($A78-(3000+600*R$2))*R$3)*VLOOKUP((($A78-(3000+600*R$2))*R$3),相続税速算表!$A$4:$E$11,4,TRUE)-VLOOKUP((($A78-(3000+600*R$2))*R$3),相続税速算表!$A$4:$E$11,5,TRUE)</f>
        <v>3006.666666666667</v>
      </c>
      <c r="S78" s="1">
        <f t="shared" si="25"/>
        <v>22470</v>
      </c>
      <c r="T78" s="4">
        <f>(($A78-(3000+600*T$2))*1/2)*VLOOKUP((($A78-(3000+600*T$2))*T$3),相続税速算表!$A$4:$E$11,4,TRUE)-VLOOKUP((($A78-(3000+600*T$2))*T$3),相続税速算表!$A$4:$E$11,5,TRUE)</f>
        <v>13300</v>
      </c>
      <c r="U78" s="4">
        <f>(($A78-(3000+600*U$2))*U$3)*VLOOKUP((($A78-(3000+600*U$2))*U$3),相続税速算表!$A$4:$E$11,4,TRUE)-VLOOKUP((($A78-(3000+600*U$2))*U$3),相続税速算表!$A$4:$E$11,5,TRUE)</f>
        <v>1925</v>
      </c>
      <c r="V78" s="1">
        <f t="shared" si="26"/>
        <v>21000</v>
      </c>
      <c r="W78" s="4"/>
      <c r="X78" s="4">
        <f>(($A78-(3000+600*X$2))*X$3)*VLOOKUP((($A78-(3000+600*X$2))*X$3),相続税速算表!$A$4:$E$11,4,TRUE)-VLOOKUP((($A78-(3000+600*X$2))*X$3),相続税速算表!$A$4:$E$11,5,TRUE)</f>
        <v>32620</v>
      </c>
      <c r="Y78" s="1">
        <f t="shared" si="29"/>
        <v>32620</v>
      </c>
      <c r="Z78" s="4"/>
      <c r="AA78" s="4">
        <f>(($A78-(3000+600*AA$2))*AA$3)*VLOOKUP((($A78-(3000+600*AA$2))*AA$3),相続税速算表!$A$4:$E$11,4,TRUE)-VLOOKUP((($A78-(3000+600*AA$2))*AA$3),相続税速算表!$A$4:$E$11,5,TRUE)</f>
        <v>13750</v>
      </c>
      <c r="AB78" s="1">
        <f t="shared" si="30"/>
        <v>27500</v>
      </c>
      <c r="AC78" s="4"/>
      <c r="AD78" s="4">
        <f>(($A78-(3000+600*AD$2))*AD$3)*VLOOKUP((($A78-(3000+600*AD$2))*AD$3),相続税速算表!$A$4:$E$11,4,TRUE)-VLOOKUP((($A78-(3000+600*AD$2))*AD$3),相続税速算表!$A$4:$E$11,5,TRUE)</f>
        <v>7980</v>
      </c>
      <c r="AE78" s="1">
        <f t="shared" si="27"/>
        <v>23940</v>
      </c>
      <c r="AF78" s="4"/>
      <c r="AG78" s="4">
        <f>(($A78-(3000+600*AG$2))*AG$3)*VLOOKUP((($A78-(3000+600*AG$2))*AG$3),相続税速算表!$A$4:$E$11,4,TRUE)-VLOOKUP((($A78-(3000+600*AG$2))*AG$3),相続税速算表!$A$4:$E$11,5,TRUE)</f>
        <v>5360</v>
      </c>
      <c r="AH78" s="1">
        <f t="shared" si="28"/>
        <v>21440</v>
      </c>
    </row>
    <row r="79" spans="1:34" x14ac:dyDescent="0.15">
      <c r="A79" s="3">
        <v>77000</v>
      </c>
      <c r="B79" s="4">
        <f t="shared" si="15"/>
        <v>14000</v>
      </c>
      <c r="C79" s="4">
        <f t="shared" si="16"/>
        <v>12445</v>
      </c>
      <c r="D79" s="4">
        <f t="shared" si="17"/>
        <v>11460</v>
      </c>
      <c r="E79" s="4">
        <f t="shared" si="18"/>
        <v>10700</v>
      </c>
      <c r="F79" s="4">
        <f t="shared" si="19"/>
        <v>33170</v>
      </c>
      <c r="G79" s="4">
        <f t="shared" si="20"/>
        <v>28000</v>
      </c>
      <c r="H79" s="4">
        <f t="shared" si="21"/>
        <v>24390</v>
      </c>
      <c r="I79" s="4">
        <f t="shared" si="22"/>
        <v>21840</v>
      </c>
      <c r="K79" s="4">
        <f>(($A79-(3000+600*K$2))*1/2)*VLOOKUP((($A79-(3000+600*K$2))*K$3),相続税速算表!$A$4:$E$11,4,TRUE)-VLOOKUP((($A79-(3000+600*K$2))*K$3),相続税速算表!$A$4:$E$11,5,TRUE)</f>
        <v>14000</v>
      </c>
      <c r="L79" s="4">
        <f>(($A79-(3000+600*L$2))*L$3)*VLOOKUP((($A79-(3000+600*L$2))*L$3),相続税速算表!$A$4:$E$11,4,TRUE)-VLOOKUP((($A79-(3000+600*L$2))*L$3),相続税速算表!$A$4:$E$11,5,TRUE)</f>
        <v>14000</v>
      </c>
      <c r="M79" s="1">
        <f t="shared" si="23"/>
        <v>28000</v>
      </c>
      <c r="N79" s="4">
        <f>(($A79-(3000+600*N$2))*1/2)*VLOOKUP((($A79-(3000+600*N$2))*N$3),相続税速算表!$A$4:$E$11,4,TRUE)-VLOOKUP((($A79-(3000+600*N$2))*N$3),相続税速算表!$A$4:$E$11,5,TRUE)</f>
        <v>13850</v>
      </c>
      <c r="O79" s="4">
        <f>(($A79-(3000+600*O$2))*O$3)*VLOOKUP((($A79-(3000+600*O$2))*O$3),相続税速算表!$A$4:$E$11,4,TRUE)-VLOOKUP((($A79-(3000+600*O$2))*O$3),相続税速算表!$A$4:$E$11,5,TRUE)</f>
        <v>5520</v>
      </c>
      <c r="P79" s="1">
        <f t="shared" si="24"/>
        <v>24890</v>
      </c>
      <c r="Q79" s="4">
        <f>(($A79-(3000+600*Q$2))*1/2)*VLOOKUP((($A79-(3000+600*Q$2))*Q$3),相続税速算表!$A$4:$E$11,4,TRUE)-VLOOKUP((($A79-(3000+600*Q$2))*Q$3),相続税速算表!$A$4:$E$11,5,TRUE)</f>
        <v>13700</v>
      </c>
      <c r="R79" s="4">
        <f>(($A79-(3000+600*R$2))*R$3)*VLOOKUP((($A79-(3000+600*R$2))*R$3),相続税速算表!$A$4:$E$11,4,TRUE)-VLOOKUP((($A79-(3000+600*R$2))*R$3),相続税速算表!$A$4:$E$11,5,TRUE)</f>
        <v>3073.333333333333</v>
      </c>
      <c r="S79" s="1">
        <f t="shared" si="25"/>
        <v>22920</v>
      </c>
      <c r="T79" s="4">
        <f>(($A79-(3000+600*T$2))*1/2)*VLOOKUP((($A79-(3000+600*T$2))*T$3),相続税速算表!$A$4:$E$11,4,TRUE)-VLOOKUP((($A79-(3000+600*T$2))*T$3),相続税速算表!$A$4:$E$11,5,TRUE)</f>
        <v>13550</v>
      </c>
      <c r="U79" s="4">
        <f>(($A79-(3000+600*U$2))*U$3)*VLOOKUP((($A79-(3000+600*U$2))*U$3),相続税速算表!$A$4:$E$11,4,TRUE)-VLOOKUP((($A79-(3000+600*U$2))*U$3),相続税速算表!$A$4:$E$11,5,TRUE)</f>
        <v>1962.5</v>
      </c>
      <c r="V79" s="1">
        <f t="shared" si="26"/>
        <v>21400</v>
      </c>
      <c r="W79" s="4"/>
      <c r="X79" s="4">
        <f>(($A79-(3000+600*X$2))*X$3)*VLOOKUP((($A79-(3000+600*X$2))*X$3),相続税速算表!$A$4:$E$11,4,TRUE)-VLOOKUP((($A79-(3000+600*X$2))*X$3),相続税速算表!$A$4:$E$11,5,TRUE)</f>
        <v>33170</v>
      </c>
      <c r="Y79" s="1">
        <f t="shared" si="29"/>
        <v>33170</v>
      </c>
      <c r="Z79" s="4"/>
      <c r="AA79" s="4">
        <f>(($A79-(3000+600*AA$2))*AA$3)*VLOOKUP((($A79-(3000+600*AA$2))*AA$3),相続税速算表!$A$4:$E$11,4,TRUE)-VLOOKUP((($A79-(3000+600*AA$2))*AA$3),相続税速算表!$A$4:$E$11,5,TRUE)</f>
        <v>14000</v>
      </c>
      <c r="AB79" s="1">
        <f t="shared" si="30"/>
        <v>28000</v>
      </c>
      <c r="AC79" s="4"/>
      <c r="AD79" s="4">
        <f>(($A79-(3000+600*AD$2))*AD$3)*VLOOKUP((($A79-(3000+600*AD$2))*AD$3),相続税速算表!$A$4:$E$11,4,TRUE)-VLOOKUP((($A79-(3000+600*AD$2))*AD$3),相続税速算表!$A$4:$E$11,5,TRUE)</f>
        <v>8130</v>
      </c>
      <c r="AE79" s="1">
        <f t="shared" si="27"/>
        <v>24390</v>
      </c>
      <c r="AF79" s="4"/>
      <c r="AG79" s="4">
        <f>(($A79-(3000+600*AG$2))*AG$3)*VLOOKUP((($A79-(3000+600*AG$2))*AG$3),相続税速算表!$A$4:$E$11,4,TRUE)-VLOOKUP((($A79-(3000+600*AG$2))*AG$3),相続税速算表!$A$4:$E$11,5,TRUE)</f>
        <v>5460</v>
      </c>
      <c r="AH79" s="1">
        <f t="shared" si="28"/>
        <v>21840</v>
      </c>
    </row>
    <row r="80" spans="1:34" x14ac:dyDescent="0.15">
      <c r="A80" s="3">
        <v>78000</v>
      </c>
      <c r="B80" s="4">
        <f t="shared" si="15"/>
        <v>14250</v>
      </c>
      <c r="C80" s="4">
        <f t="shared" si="16"/>
        <v>12670</v>
      </c>
      <c r="D80" s="4">
        <f t="shared" si="17"/>
        <v>11685</v>
      </c>
      <c r="E80" s="4">
        <f t="shared" si="18"/>
        <v>10900</v>
      </c>
      <c r="F80" s="4">
        <f t="shared" si="19"/>
        <v>33720</v>
      </c>
      <c r="G80" s="4">
        <f t="shared" si="20"/>
        <v>28500</v>
      </c>
      <c r="H80" s="4">
        <f t="shared" si="21"/>
        <v>24840</v>
      </c>
      <c r="I80" s="4">
        <f t="shared" si="22"/>
        <v>22240</v>
      </c>
      <c r="K80" s="4">
        <f>(($A80-(3000+600*K$2))*1/2)*VLOOKUP((($A80-(3000+600*K$2))*K$3),相続税速算表!$A$4:$E$11,4,TRUE)-VLOOKUP((($A80-(3000+600*K$2))*K$3),相続税速算表!$A$4:$E$11,5,TRUE)</f>
        <v>14250</v>
      </c>
      <c r="L80" s="4">
        <f>(($A80-(3000+600*L$2))*L$3)*VLOOKUP((($A80-(3000+600*L$2))*L$3),相続税速算表!$A$4:$E$11,4,TRUE)-VLOOKUP((($A80-(3000+600*L$2))*L$3),相続税速算表!$A$4:$E$11,5,TRUE)</f>
        <v>14250</v>
      </c>
      <c r="M80" s="1">
        <f t="shared" si="23"/>
        <v>28500</v>
      </c>
      <c r="N80" s="4">
        <f>(($A80-(3000+600*N$2))*1/2)*VLOOKUP((($A80-(3000+600*N$2))*N$3),相続税速算表!$A$4:$E$11,4,TRUE)-VLOOKUP((($A80-(3000+600*N$2))*N$3),相続税速算表!$A$4:$E$11,5,TRUE)</f>
        <v>14100</v>
      </c>
      <c r="O80" s="4">
        <f>(($A80-(3000+600*O$2))*O$3)*VLOOKUP((($A80-(3000+600*O$2))*O$3),相続税速算表!$A$4:$E$11,4,TRUE)-VLOOKUP((($A80-(3000+600*O$2))*O$3),相続税速算表!$A$4:$E$11,5,TRUE)</f>
        <v>5620</v>
      </c>
      <c r="P80" s="1">
        <f t="shared" si="24"/>
        <v>25340</v>
      </c>
      <c r="Q80" s="4">
        <f>(($A80-(3000+600*Q$2))*1/2)*VLOOKUP((($A80-(3000+600*Q$2))*Q$3),相続税速算表!$A$4:$E$11,4,TRUE)-VLOOKUP((($A80-(3000+600*Q$2))*Q$3),相続税速算表!$A$4:$E$11,5,TRUE)</f>
        <v>13950</v>
      </c>
      <c r="R80" s="4">
        <f>(($A80-(3000+600*R$2))*R$3)*VLOOKUP((($A80-(3000+600*R$2))*R$3),相続税速算表!$A$4:$E$11,4,TRUE)-VLOOKUP((($A80-(3000+600*R$2))*R$3),相続税速算表!$A$4:$E$11,5,TRUE)</f>
        <v>3140</v>
      </c>
      <c r="S80" s="1">
        <f t="shared" si="25"/>
        <v>23370</v>
      </c>
      <c r="T80" s="4">
        <f>(($A80-(3000+600*T$2))*1/2)*VLOOKUP((($A80-(3000+600*T$2))*T$3),相続税速算表!$A$4:$E$11,4,TRUE)-VLOOKUP((($A80-(3000+600*T$2))*T$3),相続税速算表!$A$4:$E$11,5,TRUE)</f>
        <v>13800</v>
      </c>
      <c r="U80" s="4">
        <f>(($A80-(3000+600*U$2))*U$3)*VLOOKUP((($A80-(3000+600*U$2))*U$3),相続税速算表!$A$4:$E$11,4,TRUE)-VLOOKUP((($A80-(3000+600*U$2))*U$3),相続税速算表!$A$4:$E$11,5,TRUE)</f>
        <v>2000</v>
      </c>
      <c r="V80" s="1">
        <f t="shared" si="26"/>
        <v>21800</v>
      </c>
      <c r="W80" s="4"/>
      <c r="X80" s="4">
        <f>(($A80-(3000+600*X$2))*X$3)*VLOOKUP((($A80-(3000+600*X$2))*X$3),相続税速算表!$A$4:$E$11,4,TRUE)-VLOOKUP((($A80-(3000+600*X$2))*X$3),相続税速算表!$A$4:$E$11,5,TRUE)</f>
        <v>33720</v>
      </c>
      <c r="Y80" s="1">
        <f t="shared" si="29"/>
        <v>33720</v>
      </c>
      <c r="Z80" s="4"/>
      <c r="AA80" s="4">
        <f>(($A80-(3000+600*AA$2))*AA$3)*VLOOKUP((($A80-(3000+600*AA$2))*AA$3),相続税速算表!$A$4:$E$11,4,TRUE)-VLOOKUP((($A80-(3000+600*AA$2))*AA$3),相続税速算表!$A$4:$E$11,5,TRUE)</f>
        <v>14250</v>
      </c>
      <c r="AB80" s="1">
        <f t="shared" si="30"/>
        <v>28500</v>
      </c>
      <c r="AC80" s="4"/>
      <c r="AD80" s="4">
        <f>(($A80-(3000+600*AD$2))*AD$3)*VLOOKUP((($A80-(3000+600*AD$2))*AD$3),相続税速算表!$A$4:$E$11,4,TRUE)-VLOOKUP((($A80-(3000+600*AD$2))*AD$3),相続税速算表!$A$4:$E$11,5,TRUE)</f>
        <v>8280</v>
      </c>
      <c r="AE80" s="1">
        <f t="shared" si="27"/>
        <v>24840</v>
      </c>
      <c r="AF80" s="4"/>
      <c r="AG80" s="4">
        <f>(($A80-(3000+600*AG$2))*AG$3)*VLOOKUP((($A80-(3000+600*AG$2))*AG$3),相続税速算表!$A$4:$E$11,4,TRUE)-VLOOKUP((($A80-(3000+600*AG$2))*AG$3),相続税速算表!$A$4:$E$11,5,TRUE)</f>
        <v>5560</v>
      </c>
      <c r="AH80" s="1">
        <f t="shared" si="28"/>
        <v>22240</v>
      </c>
    </row>
    <row r="81" spans="1:34" x14ac:dyDescent="0.15">
      <c r="A81" s="3">
        <v>79000</v>
      </c>
      <c r="B81" s="4">
        <f t="shared" si="15"/>
        <v>14500</v>
      </c>
      <c r="C81" s="4">
        <f t="shared" si="16"/>
        <v>12895</v>
      </c>
      <c r="D81" s="4">
        <f t="shared" si="17"/>
        <v>11910</v>
      </c>
      <c r="E81" s="4">
        <f t="shared" si="18"/>
        <v>11100</v>
      </c>
      <c r="F81" s="4">
        <f t="shared" si="19"/>
        <v>34270</v>
      </c>
      <c r="G81" s="4">
        <f t="shared" si="20"/>
        <v>29000</v>
      </c>
      <c r="H81" s="4">
        <f t="shared" si="21"/>
        <v>25290</v>
      </c>
      <c r="I81" s="4">
        <f t="shared" si="22"/>
        <v>22640</v>
      </c>
      <c r="K81" s="4">
        <f>(($A81-(3000+600*K$2))*1/2)*VLOOKUP((($A81-(3000+600*K$2))*K$3),相続税速算表!$A$4:$E$11,4,TRUE)-VLOOKUP((($A81-(3000+600*K$2))*K$3),相続税速算表!$A$4:$E$11,5,TRUE)</f>
        <v>14500</v>
      </c>
      <c r="L81" s="4">
        <f>(($A81-(3000+600*L$2))*L$3)*VLOOKUP((($A81-(3000+600*L$2))*L$3),相続税速算表!$A$4:$E$11,4,TRUE)-VLOOKUP((($A81-(3000+600*L$2))*L$3),相続税速算表!$A$4:$E$11,5,TRUE)</f>
        <v>14500</v>
      </c>
      <c r="M81" s="1">
        <f t="shared" si="23"/>
        <v>29000</v>
      </c>
      <c r="N81" s="4">
        <f>(($A81-(3000+600*N$2))*1/2)*VLOOKUP((($A81-(3000+600*N$2))*N$3),相続税速算表!$A$4:$E$11,4,TRUE)-VLOOKUP((($A81-(3000+600*N$2))*N$3),相続税速算表!$A$4:$E$11,5,TRUE)</f>
        <v>14350</v>
      </c>
      <c r="O81" s="4">
        <f>(($A81-(3000+600*O$2))*O$3)*VLOOKUP((($A81-(3000+600*O$2))*O$3),相続税速算表!$A$4:$E$11,4,TRUE)-VLOOKUP((($A81-(3000+600*O$2))*O$3),相続税速算表!$A$4:$E$11,5,TRUE)</f>
        <v>5720</v>
      </c>
      <c r="P81" s="1">
        <f t="shared" si="24"/>
        <v>25790</v>
      </c>
      <c r="Q81" s="4">
        <f>(($A81-(3000+600*Q$2))*1/2)*VLOOKUP((($A81-(3000+600*Q$2))*Q$3),相続税速算表!$A$4:$E$11,4,TRUE)-VLOOKUP((($A81-(3000+600*Q$2))*Q$3),相続税速算表!$A$4:$E$11,5,TRUE)</f>
        <v>14200</v>
      </c>
      <c r="R81" s="4">
        <f>(($A81-(3000+600*R$2))*R$3)*VLOOKUP((($A81-(3000+600*R$2))*R$3),相続税速算表!$A$4:$E$11,4,TRUE)-VLOOKUP((($A81-(3000+600*R$2))*R$3),相続税速算表!$A$4:$E$11,5,TRUE)</f>
        <v>3206.666666666667</v>
      </c>
      <c r="S81" s="1">
        <f t="shared" si="25"/>
        <v>23820</v>
      </c>
      <c r="T81" s="4">
        <f>(($A81-(3000+600*T$2))*1/2)*VLOOKUP((($A81-(3000+600*T$2))*T$3),相続税速算表!$A$4:$E$11,4,TRUE)-VLOOKUP((($A81-(3000+600*T$2))*T$3),相続税速算表!$A$4:$E$11,5,TRUE)</f>
        <v>14050</v>
      </c>
      <c r="U81" s="4">
        <f>(($A81-(3000+600*U$2))*U$3)*VLOOKUP((($A81-(3000+600*U$2))*U$3),相続税速算表!$A$4:$E$11,4,TRUE)-VLOOKUP((($A81-(3000+600*U$2))*U$3),相続税速算表!$A$4:$E$11,5,TRUE)</f>
        <v>2037.5</v>
      </c>
      <c r="V81" s="1">
        <f t="shared" si="26"/>
        <v>22200</v>
      </c>
      <c r="W81" s="4"/>
      <c r="X81" s="4">
        <f>(($A81-(3000+600*X$2))*X$3)*VLOOKUP((($A81-(3000+600*X$2))*X$3),相続税速算表!$A$4:$E$11,4,TRUE)-VLOOKUP((($A81-(3000+600*X$2))*X$3),相続税速算表!$A$4:$E$11,5,TRUE)</f>
        <v>34270</v>
      </c>
      <c r="Y81" s="1">
        <f t="shared" si="29"/>
        <v>34270</v>
      </c>
      <c r="Z81" s="4"/>
      <c r="AA81" s="4">
        <f>(($A81-(3000+600*AA$2))*AA$3)*VLOOKUP((($A81-(3000+600*AA$2))*AA$3),相続税速算表!$A$4:$E$11,4,TRUE)-VLOOKUP((($A81-(3000+600*AA$2))*AA$3),相続税速算表!$A$4:$E$11,5,TRUE)</f>
        <v>14500</v>
      </c>
      <c r="AB81" s="1">
        <f t="shared" si="30"/>
        <v>29000</v>
      </c>
      <c r="AC81" s="4"/>
      <c r="AD81" s="4">
        <f>(($A81-(3000+600*AD$2))*AD$3)*VLOOKUP((($A81-(3000+600*AD$2))*AD$3),相続税速算表!$A$4:$E$11,4,TRUE)-VLOOKUP((($A81-(3000+600*AD$2))*AD$3),相続税速算表!$A$4:$E$11,5,TRUE)</f>
        <v>8430</v>
      </c>
      <c r="AE81" s="1">
        <f t="shared" si="27"/>
        <v>25290</v>
      </c>
      <c r="AF81" s="4"/>
      <c r="AG81" s="4">
        <f>(($A81-(3000+600*AG$2))*AG$3)*VLOOKUP((($A81-(3000+600*AG$2))*AG$3),相続税速算表!$A$4:$E$11,4,TRUE)-VLOOKUP((($A81-(3000+600*AG$2))*AG$3),相続税速算表!$A$4:$E$11,5,TRUE)</f>
        <v>5660</v>
      </c>
      <c r="AH81" s="1">
        <f t="shared" si="28"/>
        <v>22640</v>
      </c>
    </row>
    <row r="82" spans="1:34" x14ac:dyDescent="0.15">
      <c r="A82" s="3">
        <v>80000</v>
      </c>
      <c r="B82" s="4">
        <f t="shared" si="15"/>
        <v>14750</v>
      </c>
      <c r="C82" s="4">
        <f t="shared" si="16"/>
        <v>13120</v>
      </c>
      <c r="D82" s="4">
        <f t="shared" si="17"/>
        <v>12135</v>
      </c>
      <c r="E82" s="4">
        <f t="shared" si="18"/>
        <v>11300</v>
      </c>
      <c r="F82" s="4">
        <f t="shared" si="19"/>
        <v>34820</v>
      </c>
      <c r="G82" s="4">
        <f t="shared" si="20"/>
        <v>29500</v>
      </c>
      <c r="H82" s="4">
        <f t="shared" si="21"/>
        <v>25740</v>
      </c>
      <c r="I82" s="4">
        <f t="shared" si="22"/>
        <v>23040</v>
      </c>
      <c r="K82" s="4">
        <f>(($A82-(3000+600*K$2))*1/2)*VLOOKUP((($A82-(3000+600*K$2))*K$3),相続税速算表!$A$4:$E$11,4,TRUE)-VLOOKUP((($A82-(3000+600*K$2))*K$3),相続税速算表!$A$4:$E$11,5,TRUE)</f>
        <v>14750</v>
      </c>
      <c r="L82" s="4">
        <f>(($A82-(3000+600*L$2))*L$3)*VLOOKUP((($A82-(3000+600*L$2))*L$3),相続税速算表!$A$4:$E$11,4,TRUE)-VLOOKUP((($A82-(3000+600*L$2))*L$3),相続税速算表!$A$4:$E$11,5,TRUE)</f>
        <v>14750</v>
      </c>
      <c r="M82" s="1">
        <f t="shared" si="23"/>
        <v>29500</v>
      </c>
      <c r="N82" s="4">
        <f>(($A82-(3000+600*N$2))*1/2)*VLOOKUP((($A82-(3000+600*N$2))*N$3),相続税速算表!$A$4:$E$11,4,TRUE)-VLOOKUP((($A82-(3000+600*N$2))*N$3),相続税速算表!$A$4:$E$11,5,TRUE)</f>
        <v>14600</v>
      </c>
      <c r="O82" s="4">
        <f>(($A82-(3000+600*O$2))*O$3)*VLOOKUP((($A82-(3000+600*O$2))*O$3),相続税速算表!$A$4:$E$11,4,TRUE)-VLOOKUP((($A82-(3000+600*O$2))*O$3),相続税速算表!$A$4:$E$11,5,TRUE)</f>
        <v>5820</v>
      </c>
      <c r="P82" s="1">
        <f t="shared" si="24"/>
        <v>26240</v>
      </c>
      <c r="Q82" s="4">
        <f>(($A82-(3000+600*Q$2))*1/2)*VLOOKUP((($A82-(3000+600*Q$2))*Q$3),相続税速算表!$A$4:$E$11,4,TRUE)-VLOOKUP((($A82-(3000+600*Q$2))*Q$3),相続税速算表!$A$4:$E$11,5,TRUE)</f>
        <v>14450</v>
      </c>
      <c r="R82" s="4">
        <f>(($A82-(3000+600*R$2))*R$3)*VLOOKUP((($A82-(3000+600*R$2))*R$3),相続税速算表!$A$4:$E$11,4,TRUE)-VLOOKUP((($A82-(3000+600*R$2))*R$3),相続税速算表!$A$4:$E$11,5,TRUE)</f>
        <v>3273.333333333333</v>
      </c>
      <c r="S82" s="1">
        <f t="shared" si="25"/>
        <v>24270</v>
      </c>
      <c r="T82" s="4">
        <f>(($A82-(3000+600*T$2))*1/2)*VLOOKUP((($A82-(3000+600*T$2))*T$3),相続税速算表!$A$4:$E$11,4,TRUE)-VLOOKUP((($A82-(3000+600*T$2))*T$3),相続税速算表!$A$4:$E$11,5,TRUE)</f>
        <v>14300</v>
      </c>
      <c r="U82" s="4">
        <f>(($A82-(3000+600*U$2))*U$3)*VLOOKUP((($A82-(3000+600*U$2))*U$3),相続税速算表!$A$4:$E$11,4,TRUE)-VLOOKUP((($A82-(3000+600*U$2))*U$3),相続税速算表!$A$4:$E$11,5,TRUE)</f>
        <v>2075</v>
      </c>
      <c r="V82" s="1">
        <f t="shared" si="26"/>
        <v>22600</v>
      </c>
      <c r="W82" s="4"/>
      <c r="X82" s="4">
        <f>(($A82-(3000+600*X$2))*X$3)*VLOOKUP((($A82-(3000+600*X$2))*X$3),相続税速算表!$A$4:$E$11,4,TRUE)-VLOOKUP((($A82-(3000+600*X$2))*X$3),相続税速算表!$A$4:$E$11,5,TRUE)</f>
        <v>34820</v>
      </c>
      <c r="Y82" s="1">
        <f t="shared" si="29"/>
        <v>34820</v>
      </c>
      <c r="Z82" s="4"/>
      <c r="AA82" s="4">
        <f>(($A82-(3000+600*AA$2))*AA$3)*VLOOKUP((($A82-(3000+600*AA$2))*AA$3),相続税速算表!$A$4:$E$11,4,TRUE)-VLOOKUP((($A82-(3000+600*AA$2))*AA$3),相続税速算表!$A$4:$E$11,5,TRUE)</f>
        <v>14750</v>
      </c>
      <c r="AB82" s="1">
        <f t="shared" si="30"/>
        <v>29500</v>
      </c>
      <c r="AC82" s="4"/>
      <c r="AD82" s="4">
        <f>(($A82-(3000+600*AD$2))*AD$3)*VLOOKUP((($A82-(3000+600*AD$2))*AD$3),相続税速算表!$A$4:$E$11,4,TRUE)-VLOOKUP((($A82-(3000+600*AD$2))*AD$3),相続税速算表!$A$4:$E$11,5,TRUE)</f>
        <v>8580</v>
      </c>
      <c r="AE82" s="1">
        <f t="shared" si="27"/>
        <v>25740</v>
      </c>
      <c r="AF82" s="4"/>
      <c r="AG82" s="4">
        <f>(($A82-(3000+600*AG$2))*AG$3)*VLOOKUP((($A82-(3000+600*AG$2))*AG$3),相続税速算表!$A$4:$E$11,4,TRUE)-VLOOKUP((($A82-(3000+600*AG$2))*AG$3),相続税速算表!$A$4:$E$11,5,TRUE)</f>
        <v>5760</v>
      </c>
      <c r="AH82" s="1">
        <f t="shared" si="28"/>
        <v>23040</v>
      </c>
    </row>
    <row r="83" spans="1:34" x14ac:dyDescent="0.15">
      <c r="A83" s="3">
        <v>81000</v>
      </c>
      <c r="B83" s="4">
        <f t="shared" si="15"/>
        <v>15000</v>
      </c>
      <c r="C83" s="4">
        <f t="shared" si="16"/>
        <v>13345</v>
      </c>
      <c r="D83" s="4">
        <f t="shared" si="17"/>
        <v>12360</v>
      </c>
      <c r="E83" s="4">
        <f t="shared" si="18"/>
        <v>11500</v>
      </c>
      <c r="F83" s="4">
        <f t="shared" si="19"/>
        <v>35370</v>
      </c>
      <c r="G83" s="4">
        <f t="shared" si="20"/>
        <v>30000</v>
      </c>
      <c r="H83" s="4">
        <f t="shared" si="21"/>
        <v>26190</v>
      </c>
      <c r="I83" s="4">
        <f t="shared" si="22"/>
        <v>23440</v>
      </c>
      <c r="K83" s="4">
        <f>(($A83-(3000+600*K$2))*1/2)*VLOOKUP((($A83-(3000+600*K$2))*K$3),相続税速算表!$A$4:$E$11,4,TRUE)-VLOOKUP((($A83-(3000+600*K$2))*K$3),相続税速算表!$A$4:$E$11,5,TRUE)</f>
        <v>15000</v>
      </c>
      <c r="L83" s="4">
        <f>(($A83-(3000+600*L$2))*L$3)*VLOOKUP((($A83-(3000+600*L$2))*L$3),相続税速算表!$A$4:$E$11,4,TRUE)-VLOOKUP((($A83-(3000+600*L$2))*L$3),相続税速算表!$A$4:$E$11,5,TRUE)</f>
        <v>15000</v>
      </c>
      <c r="M83" s="1">
        <f t="shared" si="23"/>
        <v>30000</v>
      </c>
      <c r="N83" s="4">
        <f>(($A83-(3000+600*N$2))*1/2)*VLOOKUP((($A83-(3000+600*N$2))*N$3),相続税速算表!$A$4:$E$11,4,TRUE)-VLOOKUP((($A83-(3000+600*N$2))*N$3),相続税速算表!$A$4:$E$11,5,TRUE)</f>
        <v>14850</v>
      </c>
      <c r="O83" s="4">
        <f>(($A83-(3000+600*O$2))*O$3)*VLOOKUP((($A83-(3000+600*O$2))*O$3),相続税速算表!$A$4:$E$11,4,TRUE)-VLOOKUP((($A83-(3000+600*O$2))*O$3),相続税速算表!$A$4:$E$11,5,TRUE)</f>
        <v>5920</v>
      </c>
      <c r="P83" s="1">
        <f t="shared" si="24"/>
        <v>26690</v>
      </c>
      <c r="Q83" s="4">
        <f>(($A83-(3000+600*Q$2))*1/2)*VLOOKUP((($A83-(3000+600*Q$2))*Q$3),相続税速算表!$A$4:$E$11,4,TRUE)-VLOOKUP((($A83-(3000+600*Q$2))*Q$3),相続税速算表!$A$4:$E$11,5,TRUE)</f>
        <v>14700</v>
      </c>
      <c r="R83" s="4">
        <f>(($A83-(3000+600*R$2))*R$3)*VLOOKUP((($A83-(3000+600*R$2))*R$3),相続税速算表!$A$4:$E$11,4,TRUE)-VLOOKUP((($A83-(3000+600*R$2))*R$3),相続税速算表!$A$4:$E$11,5,TRUE)</f>
        <v>3340</v>
      </c>
      <c r="S83" s="1">
        <f t="shared" si="25"/>
        <v>24720</v>
      </c>
      <c r="T83" s="4">
        <f>(($A83-(3000+600*T$2))*1/2)*VLOOKUP((($A83-(3000+600*T$2))*T$3),相続税速算表!$A$4:$E$11,4,TRUE)-VLOOKUP((($A83-(3000+600*T$2))*T$3),相続税速算表!$A$4:$E$11,5,TRUE)</f>
        <v>14550</v>
      </c>
      <c r="U83" s="4">
        <f>(($A83-(3000+600*U$2))*U$3)*VLOOKUP((($A83-(3000+600*U$2))*U$3),相続税速算表!$A$4:$E$11,4,TRUE)-VLOOKUP((($A83-(3000+600*U$2))*U$3),相続税速算表!$A$4:$E$11,5,TRUE)</f>
        <v>2112.5</v>
      </c>
      <c r="V83" s="1">
        <f t="shared" si="26"/>
        <v>23000</v>
      </c>
      <c r="W83" s="4"/>
      <c r="X83" s="4">
        <f>(($A83-(3000+600*X$2))*X$3)*VLOOKUP((($A83-(3000+600*X$2))*X$3),相続税速算表!$A$4:$E$11,4,TRUE)-VLOOKUP((($A83-(3000+600*X$2))*X$3),相続税速算表!$A$4:$E$11,5,TRUE)</f>
        <v>35370</v>
      </c>
      <c r="Y83" s="1">
        <f t="shared" si="29"/>
        <v>35370</v>
      </c>
      <c r="Z83" s="4"/>
      <c r="AA83" s="4">
        <f>(($A83-(3000+600*AA$2))*AA$3)*VLOOKUP((($A83-(3000+600*AA$2))*AA$3),相続税速算表!$A$4:$E$11,4,TRUE)-VLOOKUP((($A83-(3000+600*AA$2))*AA$3),相続税速算表!$A$4:$E$11,5,TRUE)</f>
        <v>15000</v>
      </c>
      <c r="AB83" s="1">
        <f t="shared" si="30"/>
        <v>30000</v>
      </c>
      <c r="AC83" s="4"/>
      <c r="AD83" s="4">
        <f>(($A83-(3000+600*AD$2))*AD$3)*VLOOKUP((($A83-(3000+600*AD$2))*AD$3),相続税速算表!$A$4:$E$11,4,TRUE)-VLOOKUP((($A83-(3000+600*AD$2))*AD$3),相続税速算表!$A$4:$E$11,5,TRUE)</f>
        <v>8730</v>
      </c>
      <c r="AE83" s="1">
        <f t="shared" si="27"/>
        <v>26190</v>
      </c>
      <c r="AF83" s="4"/>
      <c r="AG83" s="4">
        <f>(($A83-(3000+600*AG$2))*AG$3)*VLOOKUP((($A83-(3000+600*AG$2))*AG$3),相続税速算表!$A$4:$E$11,4,TRUE)-VLOOKUP((($A83-(3000+600*AG$2))*AG$3),相続税速算表!$A$4:$E$11,5,TRUE)</f>
        <v>5860</v>
      </c>
      <c r="AH83" s="1">
        <f t="shared" si="28"/>
        <v>23440</v>
      </c>
    </row>
    <row r="84" spans="1:34" x14ac:dyDescent="0.15">
      <c r="A84" s="3">
        <v>82000</v>
      </c>
      <c r="B84" s="4">
        <f t="shared" si="15"/>
        <v>15250</v>
      </c>
      <c r="C84" s="4">
        <f t="shared" si="16"/>
        <v>13570</v>
      </c>
      <c r="D84" s="4">
        <f t="shared" si="17"/>
        <v>12585</v>
      </c>
      <c r="E84" s="4">
        <f t="shared" si="18"/>
        <v>11700</v>
      </c>
      <c r="F84" s="4">
        <f t="shared" si="19"/>
        <v>35920</v>
      </c>
      <c r="G84" s="4">
        <f t="shared" si="20"/>
        <v>30500</v>
      </c>
      <c r="H84" s="4">
        <f t="shared" si="21"/>
        <v>26640</v>
      </c>
      <c r="I84" s="4">
        <f t="shared" si="22"/>
        <v>23840</v>
      </c>
      <c r="K84" s="4">
        <f>(($A84-(3000+600*K$2))*1/2)*VLOOKUP((($A84-(3000+600*K$2))*K$3),相続税速算表!$A$4:$E$11,4,TRUE)-VLOOKUP((($A84-(3000+600*K$2))*K$3),相続税速算表!$A$4:$E$11,5,TRUE)</f>
        <v>15250</v>
      </c>
      <c r="L84" s="4">
        <f>(($A84-(3000+600*L$2))*L$3)*VLOOKUP((($A84-(3000+600*L$2))*L$3),相続税速算表!$A$4:$E$11,4,TRUE)-VLOOKUP((($A84-(3000+600*L$2))*L$3),相続税速算表!$A$4:$E$11,5,TRUE)</f>
        <v>15250</v>
      </c>
      <c r="M84" s="1">
        <f t="shared" si="23"/>
        <v>30500</v>
      </c>
      <c r="N84" s="4">
        <f>(($A84-(3000+600*N$2))*1/2)*VLOOKUP((($A84-(3000+600*N$2))*N$3),相続税速算表!$A$4:$E$11,4,TRUE)-VLOOKUP((($A84-(3000+600*N$2))*N$3),相続税速算表!$A$4:$E$11,5,TRUE)</f>
        <v>15100</v>
      </c>
      <c r="O84" s="4">
        <f>(($A84-(3000+600*O$2))*O$3)*VLOOKUP((($A84-(3000+600*O$2))*O$3),相続税速算表!$A$4:$E$11,4,TRUE)-VLOOKUP((($A84-(3000+600*O$2))*O$3),相続税速算表!$A$4:$E$11,5,TRUE)</f>
        <v>6020</v>
      </c>
      <c r="P84" s="1">
        <f t="shared" si="24"/>
        <v>27140</v>
      </c>
      <c r="Q84" s="4">
        <f>(($A84-(3000+600*Q$2))*1/2)*VLOOKUP((($A84-(3000+600*Q$2))*Q$3),相続税速算表!$A$4:$E$11,4,TRUE)-VLOOKUP((($A84-(3000+600*Q$2))*Q$3),相続税速算表!$A$4:$E$11,5,TRUE)</f>
        <v>14950</v>
      </c>
      <c r="R84" s="4">
        <f>(($A84-(3000+600*R$2))*R$3)*VLOOKUP((($A84-(3000+600*R$2))*R$3),相続税速算表!$A$4:$E$11,4,TRUE)-VLOOKUP((($A84-(3000+600*R$2))*R$3),相続税速算表!$A$4:$E$11,5,TRUE)</f>
        <v>3406.666666666667</v>
      </c>
      <c r="S84" s="1">
        <f t="shared" si="25"/>
        <v>25170</v>
      </c>
      <c r="T84" s="4">
        <f>(($A84-(3000+600*T$2))*1/2)*VLOOKUP((($A84-(3000+600*T$2))*T$3),相続税速算表!$A$4:$E$11,4,TRUE)-VLOOKUP((($A84-(3000+600*T$2))*T$3),相続税速算表!$A$4:$E$11,5,TRUE)</f>
        <v>14800</v>
      </c>
      <c r="U84" s="4">
        <f>(($A84-(3000+600*U$2))*U$3)*VLOOKUP((($A84-(3000+600*U$2))*U$3),相続税速算表!$A$4:$E$11,4,TRUE)-VLOOKUP((($A84-(3000+600*U$2))*U$3),相続税速算表!$A$4:$E$11,5,TRUE)</f>
        <v>2150</v>
      </c>
      <c r="V84" s="1">
        <f t="shared" si="26"/>
        <v>23400</v>
      </c>
      <c r="W84" s="4"/>
      <c r="X84" s="4">
        <f>(($A84-(3000+600*X$2))*X$3)*VLOOKUP((($A84-(3000+600*X$2))*X$3),相続税速算表!$A$4:$E$11,4,TRUE)-VLOOKUP((($A84-(3000+600*X$2))*X$3),相続税速算表!$A$4:$E$11,5,TRUE)</f>
        <v>35920</v>
      </c>
      <c r="Y84" s="1">
        <f t="shared" si="29"/>
        <v>35920</v>
      </c>
      <c r="Z84" s="4"/>
      <c r="AA84" s="4">
        <f>(($A84-(3000+600*AA$2))*AA$3)*VLOOKUP((($A84-(3000+600*AA$2))*AA$3),相続税速算表!$A$4:$E$11,4,TRUE)-VLOOKUP((($A84-(3000+600*AA$2))*AA$3),相続税速算表!$A$4:$E$11,5,TRUE)</f>
        <v>15250</v>
      </c>
      <c r="AB84" s="1">
        <f t="shared" si="30"/>
        <v>30500</v>
      </c>
      <c r="AC84" s="4"/>
      <c r="AD84" s="4">
        <f>(($A84-(3000+600*AD$2))*AD$3)*VLOOKUP((($A84-(3000+600*AD$2))*AD$3),相続税速算表!$A$4:$E$11,4,TRUE)-VLOOKUP((($A84-(3000+600*AD$2))*AD$3),相続税速算表!$A$4:$E$11,5,TRUE)</f>
        <v>8880</v>
      </c>
      <c r="AE84" s="1">
        <f t="shared" si="27"/>
        <v>26640</v>
      </c>
      <c r="AF84" s="4"/>
      <c r="AG84" s="4">
        <f>(($A84-(3000+600*AG$2))*AG$3)*VLOOKUP((($A84-(3000+600*AG$2))*AG$3),相続税速算表!$A$4:$E$11,4,TRUE)-VLOOKUP((($A84-(3000+600*AG$2))*AG$3),相続税速算表!$A$4:$E$11,5,TRUE)</f>
        <v>5960</v>
      </c>
      <c r="AH84" s="1">
        <f t="shared" si="28"/>
        <v>23840</v>
      </c>
    </row>
    <row r="85" spans="1:34" x14ac:dyDescent="0.15">
      <c r="A85" s="3">
        <v>83000</v>
      </c>
      <c r="B85" s="4">
        <f t="shared" si="15"/>
        <v>15500</v>
      </c>
      <c r="C85" s="4">
        <f t="shared" si="16"/>
        <v>13795</v>
      </c>
      <c r="D85" s="4">
        <f t="shared" si="17"/>
        <v>12810</v>
      </c>
      <c r="E85" s="4">
        <f t="shared" si="18"/>
        <v>11900</v>
      </c>
      <c r="F85" s="4">
        <f t="shared" si="19"/>
        <v>36470</v>
      </c>
      <c r="G85" s="4">
        <f t="shared" si="20"/>
        <v>31000</v>
      </c>
      <c r="H85" s="4">
        <f t="shared" si="21"/>
        <v>27090</v>
      </c>
      <c r="I85" s="4">
        <f t="shared" si="22"/>
        <v>24240</v>
      </c>
      <c r="K85" s="4">
        <f>(($A85-(3000+600*K$2))*1/2)*VLOOKUP((($A85-(3000+600*K$2))*K$3),相続税速算表!$A$4:$E$11,4,TRUE)-VLOOKUP((($A85-(3000+600*K$2))*K$3),相続税速算表!$A$4:$E$11,5,TRUE)</f>
        <v>15500</v>
      </c>
      <c r="L85" s="4">
        <f>(($A85-(3000+600*L$2))*L$3)*VLOOKUP((($A85-(3000+600*L$2))*L$3),相続税速算表!$A$4:$E$11,4,TRUE)-VLOOKUP((($A85-(3000+600*L$2))*L$3),相続税速算表!$A$4:$E$11,5,TRUE)</f>
        <v>15500</v>
      </c>
      <c r="M85" s="1">
        <f t="shared" si="23"/>
        <v>31000</v>
      </c>
      <c r="N85" s="4">
        <f>(($A85-(3000+600*N$2))*1/2)*VLOOKUP((($A85-(3000+600*N$2))*N$3),相続税速算表!$A$4:$E$11,4,TRUE)-VLOOKUP((($A85-(3000+600*N$2))*N$3),相続税速算表!$A$4:$E$11,5,TRUE)</f>
        <v>15350</v>
      </c>
      <c r="O85" s="4">
        <f>(($A85-(3000+600*O$2))*O$3)*VLOOKUP((($A85-(3000+600*O$2))*O$3),相続税速算表!$A$4:$E$11,4,TRUE)-VLOOKUP((($A85-(3000+600*O$2))*O$3),相続税速算表!$A$4:$E$11,5,TRUE)</f>
        <v>6120</v>
      </c>
      <c r="P85" s="1">
        <f t="shared" si="24"/>
        <v>27590</v>
      </c>
      <c r="Q85" s="4">
        <f>(($A85-(3000+600*Q$2))*1/2)*VLOOKUP((($A85-(3000+600*Q$2))*Q$3),相続税速算表!$A$4:$E$11,4,TRUE)-VLOOKUP((($A85-(3000+600*Q$2))*Q$3),相続税速算表!$A$4:$E$11,5,TRUE)</f>
        <v>15200</v>
      </c>
      <c r="R85" s="4">
        <f>(($A85-(3000+600*R$2))*R$3)*VLOOKUP((($A85-(3000+600*R$2))*R$3),相続税速算表!$A$4:$E$11,4,TRUE)-VLOOKUP((($A85-(3000+600*R$2))*R$3),相続税速算表!$A$4:$E$11,5,TRUE)</f>
        <v>3473.333333333333</v>
      </c>
      <c r="S85" s="1">
        <f t="shared" si="25"/>
        <v>25620</v>
      </c>
      <c r="T85" s="4">
        <f>(($A85-(3000+600*T$2))*1/2)*VLOOKUP((($A85-(3000+600*T$2))*T$3),相続税速算表!$A$4:$E$11,4,TRUE)-VLOOKUP((($A85-(3000+600*T$2))*T$3),相続税速算表!$A$4:$E$11,5,TRUE)</f>
        <v>15050</v>
      </c>
      <c r="U85" s="4">
        <f>(($A85-(3000+600*U$2))*U$3)*VLOOKUP((($A85-(3000+600*U$2))*U$3),相続税速算表!$A$4:$E$11,4,TRUE)-VLOOKUP((($A85-(3000+600*U$2))*U$3),相続税速算表!$A$4:$E$11,5,TRUE)</f>
        <v>2187.5</v>
      </c>
      <c r="V85" s="1">
        <f t="shared" si="26"/>
        <v>23800</v>
      </c>
      <c r="W85" s="4"/>
      <c r="X85" s="4">
        <f>(($A85-(3000+600*X$2))*X$3)*VLOOKUP((($A85-(3000+600*X$2))*X$3),相続税速算表!$A$4:$E$11,4,TRUE)-VLOOKUP((($A85-(3000+600*X$2))*X$3),相続税速算表!$A$4:$E$11,5,TRUE)</f>
        <v>36470</v>
      </c>
      <c r="Y85" s="1">
        <f t="shared" si="29"/>
        <v>36470</v>
      </c>
      <c r="Z85" s="4"/>
      <c r="AA85" s="4">
        <f>(($A85-(3000+600*AA$2))*AA$3)*VLOOKUP((($A85-(3000+600*AA$2))*AA$3),相続税速算表!$A$4:$E$11,4,TRUE)-VLOOKUP((($A85-(3000+600*AA$2))*AA$3),相続税速算表!$A$4:$E$11,5,TRUE)</f>
        <v>15500</v>
      </c>
      <c r="AB85" s="1">
        <f t="shared" si="30"/>
        <v>31000</v>
      </c>
      <c r="AC85" s="4"/>
      <c r="AD85" s="4">
        <f>(($A85-(3000+600*AD$2))*AD$3)*VLOOKUP((($A85-(3000+600*AD$2))*AD$3),相続税速算表!$A$4:$E$11,4,TRUE)-VLOOKUP((($A85-(3000+600*AD$2))*AD$3),相続税速算表!$A$4:$E$11,5,TRUE)</f>
        <v>9030</v>
      </c>
      <c r="AE85" s="1">
        <f t="shared" si="27"/>
        <v>27090</v>
      </c>
      <c r="AF85" s="4"/>
      <c r="AG85" s="4">
        <f>(($A85-(3000+600*AG$2))*AG$3)*VLOOKUP((($A85-(3000+600*AG$2))*AG$3),相続税速算表!$A$4:$E$11,4,TRUE)-VLOOKUP((($A85-(3000+600*AG$2))*AG$3),相続税速算表!$A$4:$E$11,5,TRUE)</f>
        <v>6060</v>
      </c>
      <c r="AH85" s="1">
        <f t="shared" si="28"/>
        <v>24240</v>
      </c>
    </row>
    <row r="86" spans="1:34" x14ac:dyDescent="0.15">
      <c r="A86" s="3">
        <v>84000</v>
      </c>
      <c r="B86" s="4">
        <f t="shared" si="15"/>
        <v>15750</v>
      </c>
      <c r="C86" s="4">
        <f t="shared" si="16"/>
        <v>14020</v>
      </c>
      <c r="D86" s="4">
        <f t="shared" si="17"/>
        <v>13035</v>
      </c>
      <c r="E86" s="4">
        <f t="shared" si="18"/>
        <v>12100</v>
      </c>
      <c r="F86" s="4">
        <f t="shared" si="19"/>
        <v>37020</v>
      </c>
      <c r="G86" s="4">
        <f t="shared" si="20"/>
        <v>31500</v>
      </c>
      <c r="H86" s="4">
        <f t="shared" si="21"/>
        <v>27540</v>
      </c>
      <c r="I86" s="4">
        <f t="shared" si="22"/>
        <v>24640</v>
      </c>
      <c r="K86" s="4">
        <f>(($A86-(3000+600*K$2))*1/2)*VLOOKUP((($A86-(3000+600*K$2))*K$3),相続税速算表!$A$4:$E$11,4,TRUE)-VLOOKUP((($A86-(3000+600*K$2))*K$3),相続税速算表!$A$4:$E$11,5,TRUE)</f>
        <v>15750</v>
      </c>
      <c r="L86" s="4">
        <f>(($A86-(3000+600*L$2))*L$3)*VLOOKUP((($A86-(3000+600*L$2))*L$3),相続税速算表!$A$4:$E$11,4,TRUE)-VLOOKUP((($A86-(3000+600*L$2))*L$3),相続税速算表!$A$4:$E$11,5,TRUE)</f>
        <v>15750</v>
      </c>
      <c r="M86" s="1">
        <f t="shared" si="23"/>
        <v>31500</v>
      </c>
      <c r="N86" s="4">
        <f>(($A86-(3000+600*N$2))*1/2)*VLOOKUP((($A86-(3000+600*N$2))*N$3),相続税速算表!$A$4:$E$11,4,TRUE)-VLOOKUP((($A86-(3000+600*N$2))*N$3),相続税速算表!$A$4:$E$11,5,TRUE)</f>
        <v>15600</v>
      </c>
      <c r="O86" s="4">
        <f>(($A86-(3000+600*O$2))*O$3)*VLOOKUP((($A86-(3000+600*O$2))*O$3),相続税速算表!$A$4:$E$11,4,TRUE)-VLOOKUP((($A86-(3000+600*O$2))*O$3),相続税速算表!$A$4:$E$11,5,TRUE)</f>
        <v>6220</v>
      </c>
      <c r="P86" s="1">
        <f t="shared" si="24"/>
        <v>28040</v>
      </c>
      <c r="Q86" s="4">
        <f>(($A86-(3000+600*Q$2))*1/2)*VLOOKUP((($A86-(3000+600*Q$2))*Q$3),相続税速算表!$A$4:$E$11,4,TRUE)-VLOOKUP((($A86-(3000+600*Q$2))*Q$3),相続税速算表!$A$4:$E$11,5,TRUE)</f>
        <v>15450</v>
      </c>
      <c r="R86" s="4">
        <f>(($A86-(3000+600*R$2))*R$3)*VLOOKUP((($A86-(3000+600*R$2))*R$3),相続税速算表!$A$4:$E$11,4,TRUE)-VLOOKUP((($A86-(3000+600*R$2))*R$3),相続税速算表!$A$4:$E$11,5,TRUE)</f>
        <v>3540</v>
      </c>
      <c r="S86" s="1">
        <f t="shared" si="25"/>
        <v>26070</v>
      </c>
      <c r="T86" s="4">
        <f>(($A86-(3000+600*T$2))*1/2)*VLOOKUP((($A86-(3000+600*T$2))*T$3),相続税速算表!$A$4:$E$11,4,TRUE)-VLOOKUP((($A86-(3000+600*T$2))*T$3),相続税速算表!$A$4:$E$11,5,TRUE)</f>
        <v>15300</v>
      </c>
      <c r="U86" s="4">
        <f>(($A86-(3000+600*U$2))*U$3)*VLOOKUP((($A86-(3000+600*U$2))*U$3),相続税速算表!$A$4:$E$11,4,TRUE)-VLOOKUP((($A86-(3000+600*U$2))*U$3),相続税速算表!$A$4:$E$11,5,TRUE)</f>
        <v>2225</v>
      </c>
      <c r="V86" s="1">
        <f t="shared" si="26"/>
        <v>24200</v>
      </c>
      <c r="W86" s="4"/>
      <c r="X86" s="4">
        <f>(($A86-(3000+600*X$2))*X$3)*VLOOKUP((($A86-(3000+600*X$2))*X$3),相続税速算表!$A$4:$E$11,4,TRUE)-VLOOKUP((($A86-(3000+600*X$2))*X$3),相続税速算表!$A$4:$E$11,5,TRUE)</f>
        <v>37020</v>
      </c>
      <c r="Y86" s="1">
        <f t="shared" si="29"/>
        <v>37020</v>
      </c>
      <c r="Z86" s="4"/>
      <c r="AA86" s="4">
        <f>(($A86-(3000+600*AA$2))*AA$3)*VLOOKUP((($A86-(3000+600*AA$2))*AA$3),相続税速算表!$A$4:$E$11,4,TRUE)-VLOOKUP((($A86-(3000+600*AA$2))*AA$3),相続税速算表!$A$4:$E$11,5,TRUE)</f>
        <v>15750</v>
      </c>
      <c r="AB86" s="1">
        <f t="shared" si="30"/>
        <v>31500</v>
      </c>
      <c r="AC86" s="4"/>
      <c r="AD86" s="4">
        <f>(($A86-(3000+600*AD$2))*AD$3)*VLOOKUP((($A86-(3000+600*AD$2))*AD$3),相続税速算表!$A$4:$E$11,4,TRUE)-VLOOKUP((($A86-(3000+600*AD$2))*AD$3),相続税速算表!$A$4:$E$11,5,TRUE)</f>
        <v>9180</v>
      </c>
      <c r="AE86" s="1">
        <f t="shared" si="27"/>
        <v>27540</v>
      </c>
      <c r="AF86" s="4"/>
      <c r="AG86" s="4">
        <f>(($A86-(3000+600*AG$2))*AG$3)*VLOOKUP((($A86-(3000+600*AG$2))*AG$3),相続税速算表!$A$4:$E$11,4,TRUE)-VLOOKUP((($A86-(3000+600*AG$2))*AG$3),相続税速算表!$A$4:$E$11,5,TRUE)</f>
        <v>6160</v>
      </c>
      <c r="AH86" s="1">
        <f t="shared" si="28"/>
        <v>24640</v>
      </c>
    </row>
    <row r="87" spans="1:34" x14ac:dyDescent="0.15">
      <c r="A87" s="3">
        <v>85000</v>
      </c>
      <c r="B87" s="4">
        <f t="shared" si="15"/>
        <v>16000</v>
      </c>
      <c r="C87" s="4">
        <f t="shared" si="16"/>
        <v>14247.5</v>
      </c>
      <c r="D87" s="4">
        <f t="shared" si="17"/>
        <v>13260</v>
      </c>
      <c r="E87" s="4">
        <f t="shared" si="18"/>
        <v>12300</v>
      </c>
      <c r="F87" s="4">
        <f t="shared" si="19"/>
        <v>37570</v>
      </c>
      <c r="G87" s="4">
        <f t="shared" si="20"/>
        <v>32000</v>
      </c>
      <c r="H87" s="4">
        <f t="shared" si="21"/>
        <v>27990</v>
      </c>
      <c r="I87" s="4">
        <f t="shared" si="22"/>
        <v>25040</v>
      </c>
      <c r="K87" s="4">
        <f>(($A87-(3000+600*K$2))*1/2)*VLOOKUP((($A87-(3000+600*K$2))*K$3),相続税速算表!$A$4:$E$11,4,TRUE)-VLOOKUP((($A87-(3000+600*K$2))*K$3),相続税速算表!$A$4:$E$11,5,TRUE)</f>
        <v>16000</v>
      </c>
      <c r="L87" s="4">
        <f>(($A87-(3000+600*L$2))*L$3)*VLOOKUP((($A87-(3000+600*L$2))*L$3),相続税速算表!$A$4:$E$11,4,TRUE)-VLOOKUP((($A87-(3000+600*L$2))*L$3),相続税速算表!$A$4:$E$11,5,TRUE)</f>
        <v>16000</v>
      </c>
      <c r="M87" s="1">
        <f t="shared" si="23"/>
        <v>32000</v>
      </c>
      <c r="N87" s="4">
        <f>(($A87-(3000+600*N$2))*1/2)*VLOOKUP((($A87-(3000+600*N$2))*N$3),相続税速算表!$A$4:$E$11,4,TRUE)-VLOOKUP((($A87-(3000+600*N$2))*N$3),相続税速算表!$A$4:$E$11,5,TRUE)</f>
        <v>15850</v>
      </c>
      <c r="O87" s="4">
        <f>(($A87-(3000+600*O$2))*O$3)*VLOOKUP((($A87-(3000+600*O$2))*O$3),相続税速算表!$A$4:$E$11,4,TRUE)-VLOOKUP((($A87-(3000+600*O$2))*O$3),相続税速算表!$A$4:$E$11,5,TRUE)</f>
        <v>6322.5</v>
      </c>
      <c r="P87" s="1">
        <f t="shared" si="24"/>
        <v>28495</v>
      </c>
      <c r="Q87" s="4">
        <f>(($A87-(3000+600*Q$2))*1/2)*VLOOKUP((($A87-(3000+600*Q$2))*Q$3),相続税速算表!$A$4:$E$11,4,TRUE)-VLOOKUP((($A87-(3000+600*Q$2))*Q$3),相続税速算表!$A$4:$E$11,5,TRUE)</f>
        <v>15700</v>
      </c>
      <c r="R87" s="4">
        <f>(($A87-(3000+600*R$2))*R$3)*VLOOKUP((($A87-(3000+600*R$2))*R$3),相続税速算表!$A$4:$E$11,4,TRUE)-VLOOKUP((($A87-(3000+600*R$2))*R$3),相続税速算表!$A$4:$E$11,5,TRUE)</f>
        <v>3606.666666666667</v>
      </c>
      <c r="S87" s="1">
        <f t="shared" si="25"/>
        <v>26520</v>
      </c>
      <c r="T87" s="4">
        <f>(($A87-(3000+600*T$2))*1/2)*VLOOKUP((($A87-(3000+600*T$2))*T$3),相続税速算表!$A$4:$E$11,4,TRUE)-VLOOKUP((($A87-(3000+600*T$2))*T$3),相続税速算表!$A$4:$E$11,5,TRUE)</f>
        <v>15550</v>
      </c>
      <c r="U87" s="4">
        <f>(($A87-(3000+600*U$2))*U$3)*VLOOKUP((($A87-(3000+600*U$2))*U$3),相続税速算表!$A$4:$E$11,4,TRUE)-VLOOKUP((($A87-(3000+600*U$2))*U$3),相続税速算表!$A$4:$E$11,5,TRUE)</f>
        <v>2262.5</v>
      </c>
      <c r="V87" s="1">
        <f t="shared" si="26"/>
        <v>24600</v>
      </c>
      <c r="W87" s="4"/>
      <c r="X87" s="4">
        <f>(($A87-(3000+600*X$2))*X$3)*VLOOKUP((($A87-(3000+600*X$2))*X$3),相続税速算表!$A$4:$E$11,4,TRUE)-VLOOKUP((($A87-(3000+600*X$2))*X$3),相続税速算表!$A$4:$E$11,5,TRUE)</f>
        <v>37570</v>
      </c>
      <c r="Y87" s="1">
        <f t="shared" si="29"/>
        <v>37570</v>
      </c>
      <c r="Z87" s="4"/>
      <c r="AA87" s="4">
        <f>(($A87-(3000+600*AA$2))*AA$3)*VLOOKUP((($A87-(3000+600*AA$2))*AA$3),相続税速算表!$A$4:$E$11,4,TRUE)-VLOOKUP((($A87-(3000+600*AA$2))*AA$3),相続税速算表!$A$4:$E$11,5,TRUE)</f>
        <v>16000</v>
      </c>
      <c r="AB87" s="1">
        <f t="shared" si="30"/>
        <v>32000</v>
      </c>
      <c r="AC87" s="4"/>
      <c r="AD87" s="4">
        <f>(($A87-(3000+600*AD$2))*AD$3)*VLOOKUP((($A87-(3000+600*AD$2))*AD$3),相続税速算表!$A$4:$E$11,4,TRUE)-VLOOKUP((($A87-(3000+600*AD$2))*AD$3),相続税速算表!$A$4:$E$11,5,TRUE)</f>
        <v>9330</v>
      </c>
      <c r="AE87" s="1">
        <f t="shared" si="27"/>
        <v>27990</v>
      </c>
      <c r="AF87" s="4"/>
      <c r="AG87" s="4">
        <f>(($A87-(3000+600*AG$2))*AG$3)*VLOOKUP((($A87-(3000+600*AG$2))*AG$3),相続税速算表!$A$4:$E$11,4,TRUE)-VLOOKUP((($A87-(3000+600*AG$2))*AG$3),相続税速算表!$A$4:$E$11,5,TRUE)</f>
        <v>6260</v>
      </c>
      <c r="AH87" s="1">
        <f t="shared" si="28"/>
        <v>25040</v>
      </c>
    </row>
    <row r="88" spans="1:34" x14ac:dyDescent="0.15">
      <c r="A88" s="3">
        <v>86000</v>
      </c>
      <c r="B88" s="4">
        <f t="shared" si="15"/>
        <v>16250</v>
      </c>
      <c r="C88" s="4">
        <f t="shared" si="16"/>
        <v>14485</v>
      </c>
      <c r="D88" s="4">
        <f t="shared" si="17"/>
        <v>13485</v>
      </c>
      <c r="E88" s="4">
        <f t="shared" si="18"/>
        <v>12500</v>
      </c>
      <c r="F88" s="4">
        <f t="shared" si="19"/>
        <v>38120.000000000007</v>
      </c>
      <c r="G88" s="4">
        <f t="shared" si="20"/>
        <v>32500</v>
      </c>
      <c r="H88" s="4">
        <f t="shared" si="21"/>
        <v>28440</v>
      </c>
      <c r="I88" s="4">
        <f t="shared" si="22"/>
        <v>25470</v>
      </c>
      <c r="K88" s="4">
        <f>(($A88-(3000+600*K$2))*1/2)*VLOOKUP((($A88-(3000+600*K$2))*K$3),相続税速算表!$A$4:$E$11,4,TRUE)-VLOOKUP((($A88-(3000+600*K$2))*K$3),相続税速算表!$A$4:$E$11,5,TRUE)</f>
        <v>16250</v>
      </c>
      <c r="L88" s="4">
        <f>(($A88-(3000+600*L$2))*L$3)*VLOOKUP((($A88-(3000+600*L$2))*L$3),相続税速算表!$A$4:$E$11,4,TRUE)-VLOOKUP((($A88-(3000+600*L$2))*L$3),相続税速算表!$A$4:$E$11,5,TRUE)</f>
        <v>16250</v>
      </c>
      <c r="M88" s="1">
        <f t="shared" si="23"/>
        <v>32500</v>
      </c>
      <c r="N88" s="4">
        <f>(($A88-(3000+600*N$2))*1/2)*VLOOKUP((($A88-(3000+600*N$2))*N$3),相続税速算表!$A$4:$E$11,4,TRUE)-VLOOKUP((($A88-(3000+600*N$2))*N$3),相続税速算表!$A$4:$E$11,5,TRUE)</f>
        <v>16100</v>
      </c>
      <c r="O88" s="4">
        <f>(($A88-(3000+600*O$2))*O$3)*VLOOKUP((($A88-(3000+600*O$2))*O$3),相続税速算表!$A$4:$E$11,4,TRUE)-VLOOKUP((($A88-(3000+600*O$2))*O$3),相続税速算表!$A$4:$E$11,5,TRUE)</f>
        <v>6435</v>
      </c>
      <c r="P88" s="1">
        <f t="shared" si="24"/>
        <v>28970</v>
      </c>
      <c r="Q88" s="4">
        <f>(($A88-(3000+600*Q$2))*1/2)*VLOOKUP((($A88-(3000+600*Q$2))*Q$3),相続税速算表!$A$4:$E$11,4,TRUE)-VLOOKUP((($A88-(3000+600*Q$2))*Q$3),相続税速算表!$A$4:$E$11,5,TRUE)</f>
        <v>15950</v>
      </c>
      <c r="R88" s="4">
        <f>(($A88-(3000+600*R$2))*R$3)*VLOOKUP((($A88-(3000+600*R$2))*R$3),相続税速算表!$A$4:$E$11,4,TRUE)-VLOOKUP((($A88-(3000+600*R$2))*R$3),相続税速算表!$A$4:$E$11,5,TRUE)</f>
        <v>3673.333333333333</v>
      </c>
      <c r="S88" s="1">
        <f t="shared" si="25"/>
        <v>26970</v>
      </c>
      <c r="T88" s="4">
        <f>(($A88-(3000+600*T$2))*1/2)*VLOOKUP((($A88-(3000+600*T$2))*T$3),相続税速算表!$A$4:$E$11,4,TRUE)-VLOOKUP((($A88-(3000+600*T$2))*T$3),相続税速算表!$A$4:$E$11,5,TRUE)</f>
        <v>15800</v>
      </c>
      <c r="U88" s="4">
        <f>(($A88-(3000+600*U$2))*U$3)*VLOOKUP((($A88-(3000+600*U$2))*U$3),相続税速算表!$A$4:$E$11,4,TRUE)-VLOOKUP((($A88-(3000+600*U$2))*U$3),相続税速算表!$A$4:$E$11,5,TRUE)</f>
        <v>2300</v>
      </c>
      <c r="V88" s="1">
        <f t="shared" si="26"/>
        <v>25000</v>
      </c>
      <c r="W88" s="4"/>
      <c r="X88" s="4">
        <f>(($A88-(3000+600*X$2))*X$3)*VLOOKUP((($A88-(3000+600*X$2))*X$3),相続税速算表!$A$4:$E$11,4,TRUE)-VLOOKUP((($A88-(3000+600*X$2))*X$3),相続税速算表!$A$4:$E$11,5,TRUE)</f>
        <v>38120.000000000007</v>
      </c>
      <c r="Y88" s="1">
        <f t="shared" si="29"/>
        <v>38120.000000000007</v>
      </c>
      <c r="Z88" s="4"/>
      <c r="AA88" s="4">
        <f>(($A88-(3000+600*AA$2))*AA$3)*VLOOKUP((($A88-(3000+600*AA$2))*AA$3),相続税速算表!$A$4:$E$11,4,TRUE)-VLOOKUP((($A88-(3000+600*AA$2))*AA$3),相続税速算表!$A$4:$E$11,5,TRUE)</f>
        <v>16250</v>
      </c>
      <c r="AB88" s="1">
        <f t="shared" si="30"/>
        <v>32500</v>
      </c>
      <c r="AC88" s="4"/>
      <c r="AD88" s="4">
        <f>(($A88-(3000+600*AD$2))*AD$3)*VLOOKUP((($A88-(3000+600*AD$2))*AD$3),相続税速算表!$A$4:$E$11,4,TRUE)-VLOOKUP((($A88-(3000+600*AD$2))*AD$3),相続税速算表!$A$4:$E$11,5,TRUE)</f>
        <v>9480</v>
      </c>
      <c r="AE88" s="1">
        <f t="shared" si="27"/>
        <v>28440</v>
      </c>
      <c r="AF88" s="4"/>
      <c r="AG88" s="4">
        <f>(($A88-(3000+600*AG$2))*AG$3)*VLOOKUP((($A88-(3000+600*AG$2))*AG$3),相続税速算表!$A$4:$E$11,4,TRUE)-VLOOKUP((($A88-(3000+600*AG$2))*AG$3),相続税速算表!$A$4:$E$11,5,TRUE)</f>
        <v>6367.5</v>
      </c>
      <c r="AH88" s="1">
        <f t="shared" si="28"/>
        <v>25470</v>
      </c>
    </row>
    <row r="89" spans="1:34" x14ac:dyDescent="0.15">
      <c r="A89" s="3">
        <v>87000</v>
      </c>
      <c r="B89" s="4">
        <f t="shared" si="15"/>
        <v>16500</v>
      </c>
      <c r="C89" s="4">
        <f t="shared" si="16"/>
        <v>14722.5</v>
      </c>
      <c r="D89" s="4">
        <f t="shared" si="17"/>
        <v>13710</v>
      </c>
      <c r="E89" s="4">
        <f t="shared" si="18"/>
        <v>12725</v>
      </c>
      <c r="F89" s="4">
        <f t="shared" si="19"/>
        <v>38670.000000000007</v>
      </c>
      <c r="G89" s="4">
        <f t="shared" si="20"/>
        <v>33000</v>
      </c>
      <c r="H89" s="4">
        <f t="shared" si="21"/>
        <v>28890</v>
      </c>
      <c r="I89" s="4">
        <f t="shared" si="22"/>
        <v>25920</v>
      </c>
      <c r="K89" s="4">
        <f>(($A89-(3000+600*K$2))*1/2)*VLOOKUP((($A89-(3000+600*K$2))*K$3),相続税速算表!$A$4:$E$11,4,TRUE)-VLOOKUP((($A89-(3000+600*K$2))*K$3),相続税速算表!$A$4:$E$11,5,TRUE)</f>
        <v>16500</v>
      </c>
      <c r="L89" s="4">
        <f>(($A89-(3000+600*L$2))*L$3)*VLOOKUP((($A89-(3000+600*L$2))*L$3),相続税速算表!$A$4:$E$11,4,TRUE)-VLOOKUP((($A89-(3000+600*L$2))*L$3),相続税速算表!$A$4:$E$11,5,TRUE)</f>
        <v>16500</v>
      </c>
      <c r="M89" s="1">
        <f t="shared" si="23"/>
        <v>33000</v>
      </c>
      <c r="N89" s="4">
        <f>(($A89-(3000+600*N$2))*1/2)*VLOOKUP((($A89-(3000+600*N$2))*N$3),相続税速算表!$A$4:$E$11,4,TRUE)-VLOOKUP((($A89-(3000+600*N$2))*N$3),相続税速算表!$A$4:$E$11,5,TRUE)</f>
        <v>16350</v>
      </c>
      <c r="O89" s="4">
        <f>(($A89-(3000+600*O$2))*O$3)*VLOOKUP((($A89-(3000+600*O$2))*O$3),相続税速算表!$A$4:$E$11,4,TRUE)-VLOOKUP((($A89-(3000+600*O$2))*O$3),相続税速算表!$A$4:$E$11,5,TRUE)</f>
        <v>6547.5</v>
      </c>
      <c r="P89" s="1">
        <f t="shared" si="24"/>
        <v>29445</v>
      </c>
      <c r="Q89" s="4">
        <f>(($A89-(3000+600*Q$2))*1/2)*VLOOKUP((($A89-(3000+600*Q$2))*Q$3),相続税速算表!$A$4:$E$11,4,TRUE)-VLOOKUP((($A89-(3000+600*Q$2))*Q$3),相続税速算表!$A$4:$E$11,5,TRUE)</f>
        <v>16200</v>
      </c>
      <c r="R89" s="4">
        <f>(($A89-(3000+600*R$2))*R$3)*VLOOKUP((($A89-(3000+600*R$2))*R$3),相続税速算表!$A$4:$E$11,4,TRUE)-VLOOKUP((($A89-(3000+600*R$2))*R$3),相続税速算表!$A$4:$E$11,5,TRUE)</f>
        <v>3740</v>
      </c>
      <c r="S89" s="1">
        <f t="shared" si="25"/>
        <v>27420</v>
      </c>
      <c r="T89" s="4">
        <f>(($A89-(3000+600*T$2))*1/2)*VLOOKUP((($A89-(3000+600*T$2))*T$3),相続税速算表!$A$4:$E$11,4,TRUE)-VLOOKUP((($A89-(3000+600*T$2))*T$3),相続税速算表!$A$4:$E$11,5,TRUE)</f>
        <v>16050</v>
      </c>
      <c r="U89" s="4">
        <f>(($A89-(3000+600*U$2))*U$3)*VLOOKUP((($A89-(3000+600*U$2))*U$3),相続税速算表!$A$4:$E$11,4,TRUE)-VLOOKUP((($A89-(3000+600*U$2))*U$3),相続税速算表!$A$4:$E$11,5,TRUE)</f>
        <v>2350</v>
      </c>
      <c r="V89" s="1">
        <f t="shared" si="26"/>
        <v>25450</v>
      </c>
      <c r="W89" s="4"/>
      <c r="X89" s="4">
        <f>(($A89-(3000+600*X$2))*X$3)*VLOOKUP((($A89-(3000+600*X$2))*X$3),相続税速算表!$A$4:$E$11,4,TRUE)-VLOOKUP((($A89-(3000+600*X$2))*X$3),相続税速算表!$A$4:$E$11,5,TRUE)</f>
        <v>38670.000000000007</v>
      </c>
      <c r="Y89" s="1">
        <f t="shared" si="29"/>
        <v>38670.000000000007</v>
      </c>
      <c r="Z89" s="4"/>
      <c r="AA89" s="4">
        <f>(($A89-(3000+600*AA$2))*AA$3)*VLOOKUP((($A89-(3000+600*AA$2))*AA$3),相続税速算表!$A$4:$E$11,4,TRUE)-VLOOKUP((($A89-(3000+600*AA$2))*AA$3),相続税速算表!$A$4:$E$11,5,TRUE)</f>
        <v>16500</v>
      </c>
      <c r="AB89" s="1">
        <f t="shared" si="30"/>
        <v>33000</v>
      </c>
      <c r="AC89" s="4"/>
      <c r="AD89" s="4">
        <f>(($A89-(3000+600*AD$2))*AD$3)*VLOOKUP((($A89-(3000+600*AD$2))*AD$3),相続税速算表!$A$4:$E$11,4,TRUE)-VLOOKUP((($A89-(3000+600*AD$2))*AD$3),相続税速算表!$A$4:$E$11,5,TRUE)</f>
        <v>9630</v>
      </c>
      <c r="AE89" s="1">
        <f t="shared" si="27"/>
        <v>28890</v>
      </c>
      <c r="AF89" s="4"/>
      <c r="AG89" s="4">
        <f>(($A89-(3000+600*AG$2))*AG$3)*VLOOKUP((($A89-(3000+600*AG$2))*AG$3),相続税速算表!$A$4:$E$11,4,TRUE)-VLOOKUP((($A89-(3000+600*AG$2))*AG$3),相続税速算表!$A$4:$E$11,5,TRUE)</f>
        <v>6480</v>
      </c>
      <c r="AH89" s="1">
        <f t="shared" si="28"/>
        <v>25920</v>
      </c>
    </row>
    <row r="90" spans="1:34" x14ac:dyDescent="0.15">
      <c r="A90" s="3">
        <v>88000</v>
      </c>
      <c r="B90" s="4">
        <f t="shared" si="15"/>
        <v>16750</v>
      </c>
      <c r="C90" s="4">
        <f t="shared" si="16"/>
        <v>14960</v>
      </c>
      <c r="D90" s="4">
        <f t="shared" si="17"/>
        <v>13935</v>
      </c>
      <c r="E90" s="4">
        <f t="shared" si="18"/>
        <v>12950</v>
      </c>
      <c r="F90" s="4">
        <f t="shared" si="19"/>
        <v>39220.000000000007</v>
      </c>
      <c r="G90" s="4">
        <f t="shared" si="20"/>
        <v>33500</v>
      </c>
      <c r="H90" s="4">
        <f t="shared" si="21"/>
        <v>29340</v>
      </c>
      <c r="I90" s="4">
        <f t="shared" si="22"/>
        <v>26370</v>
      </c>
      <c r="K90" s="4">
        <f>(($A90-(3000+600*K$2))*1/2)*VLOOKUP((($A90-(3000+600*K$2))*K$3),相続税速算表!$A$4:$E$11,4,TRUE)-VLOOKUP((($A90-(3000+600*K$2))*K$3),相続税速算表!$A$4:$E$11,5,TRUE)</f>
        <v>16750</v>
      </c>
      <c r="L90" s="4">
        <f>(($A90-(3000+600*L$2))*L$3)*VLOOKUP((($A90-(3000+600*L$2))*L$3),相続税速算表!$A$4:$E$11,4,TRUE)-VLOOKUP((($A90-(3000+600*L$2))*L$3),相続税速算表!$A$4:$E$11,5,TRUE)</f>
        <v>16750</v>
      </c>
      <c r="M90" s="1">
        <f t="shared" si="23"/>
        <v>33500</v>
      </c>
      <c r="N90" s="4">
        <f>(($A90-(3000+600*N$2))*1/2)*VLOOKUP((($A90-(3000+600*N$2))*N$3),相続税速算表!$A$4:$E$11,4,TRUE)-VLOOKUP((($A90-(3000+600*N$2))*N$3),相続税速算表!$A$4:$E$11,5,TRUE)</f>
        <v>16600</v>
      </c>
      <c r="O90" s="4">
        <f>(($A90-(3000+600*O$2))*O$3)*VLOOKUP((($A90-(3000+600*O$2))*O$3),相続税速算表!$A$4:$E$11,4,TRUE)-VLOOKUP((($A90-(3000+600*O$2))*O$3),相続税速算表!$A$4:$E$11,5,TRUE)</f>
        <v>6660</v>
      </c>
      <c r="P90" s="1">
        <f t="shared" si="24"/>
        <v>29920</v>
      </c>
      <c r="Q90" s="4">
        <f>(($A90-(3000+600*Q$2))*1/2)*VLOOKUP((($A90-(3000+600*Q$2))*Q$3),相続税速算表!$A$4:$E$11,4,TRUE)-VLOOKUP((($A90-(3000+600*Q$2))*Q$3),相続税速算表!$A$4:$E$11,5,TRUE)</f>
        <v>16450</v>
      </c>
      <c r="R90" s="4">
        <f>(($A90-(3000+600*R$2))*R$3)*VLOOKUP((($A90-(3000+600*R$2))*R$3),相続税速算表!$A$4:$E$11,4,TRUE)-VLOOKUP((($A90-(3000+600*R$2))*R$3),相続税速算表!$A$4:$E$11,5,TRUE)</f>
        <v>3806.666666666667</v>
      </c>
      <c r="S90" s="1">
        <f t="shared" si="25"/>
        <v>27870</v>
      </c>
      <c r="T90" s="4">
        <f>(($A90-(3000+600*T$2))*1/2)*VLOOKUP((($A90-(3000+600*T$2))*T$3),相続税速算表!$A$4:$E$11,4,TRUE)-VLOOKUP((($A90-(3000+600*T$2))*T$3),相続税速算表!$A$4:$E$11,5,TRUE)</f>
        <v>16300</v>
      </c>
      <c r="U90" s="4">
        <f>(($A90-(3000+600*U$2))*U$3)*VLOOKUP((($A90-(3000+600*U$2))*U$3),相続税速算表!$A$4:$E$11,4,TRUE)-VLOOKUP((($A90-(3000+600*U$2))*U$3),相続税速算表!$A$4:$E$11,5,TRUE)</f>
        <v>2400</v>
      </c>
      <c r="V90" s="1">
        <f t="shared" si="26"/>
        <v>25900</v>
      </c>
      <c r="W90" s="4"/>
      <c r="X90" s="4">
        <f>(($A90-(3000+600*X$2))*X$3)*VLOOKUP((($A90-(3000+600*X$2))*X$3),相続税速算表!$A$4:$E$11,4,TRUE)-VLOOKUP((($A90-(3000+600*X$2))*X$3),相続税速算表!$A$4:$E$11,5,TRUE)</f>
        <v>39220.000000000007</v>
      </c>
      <c r="Y90" s="1">
        <f t="shared" si="29"/>
        <v>39220.000000000007</v>
      </c>
      <c r="Z90" s="4"/>
      <c r="AA90" s="4">
        <f>(($A90-(3000+600*AA$2))*AA$3)*VLOOKUP((($A90-(3000+600*AA$2))*AA$3),相続税速算表!$A$4:$E$11,4,TRUE)-VLOOKUP((($A90-(3000+600*AA$2))*AA$3),相続税速算表!$A$4:$E$11,5,TRUE)</f>
        <v>16750</v>
      </c>
      <c r="AB90" s="1">
        <f t="shared" si="30"/>
        <v>33500</v>
      </c>
      <c r="AC90" s="4"/>
      <c r="AD90" s="4">
        <f>(($A90-(3000+600*AD$2))*AD$3)*VLOOKUP((($A90-(3000+600*AD$2))*AD$3),相続税速算表!$A$4:$E$11,4,TRUE)-VLOOKUP((($A90-(3000+600*AD$2))*AD$3),相続税速算表!$A$4:$E$11,5,TRUE)</f>
        <v>9780</v>
      </c>
      <c r="AE90" s="1">
        <f t="shared" si="27"/>
        <v>29340</v>
      </c>
      <c r="AF90" s="4"/>
      <c r="AG90" s="4">
        <f>(($A90-(3000+600*AG$2))*AG$3)*VLOOKUP((($A90-(3000+600*AG$2))*AG$3),相続税速算表!$A$4:$E$11,4,TRUE)-VLOOKUP((($A90-(3000+600*AG$2))*AG$3),相続税速算表!$A$4:$E$11,5,TRUE)</f>
        <v>6592.5</v>
      </c>
      <c r="AH90" s="1">
        <f t="shared" si="28"/>
        <v>26370</v>
      </c>
    </row>
    <row r="91" spans="1:34" x14ac:dyDescent="0.15">
      <c r="A91" s="3">
        <v>89000</v>
      </c>
      <c r="B91" s="4">
        <f t="shared" si="15"/>
        <v>17000</v>
      </c>
      <c r="C91" s="4">
        <f t="shared" si="16"/>
        <v>15197.5</v>
      </c>
      <c r="D91" s="4">
        <f t="shared" si="17"/>
        <v>14160</v>
      </c>
      <c r="E91" s="4">
        <f t="shared" si="18"/>
        <v>13175</v>
      </c>
      <c r="F91" s="4">
        <f t="shared" si="19"/>
        <v>39770.000000000007</v>
      </c>
      <c r="G91" s="4">
        <f t="shared" si="20"/>
        <v>34000</v>
      </c>
      <c r="H91" s="4">
        <f t="shared" si="21"/>
        <v>29790</v>
      </c>
      <c r="I91" s="4">
        <f t="shared" si="22"/>
        <v>26820</v>
      </c>
      <c r="K91" s="4">
        <f>(($A91-(3000+600*K$2))*1/2)*VLOOKUP((($A91-(3000+600*K$2))*K$3),相続税速算表!$A$4:$E$11,4,TRUE)-VLOOKUP((($A91-(3000+600*K$2))*K$3),相続税速算表!$A$4:$E$11,5,TRUE)</f>
        <v>17000</v>
      </c>
      <c r="L91" s="4">
        <f>(($A91-(3000+600*L$2))*L$3)*VLOOKUP((($A91-(3000+600*L$2))*L$3),相続税速算表!$A$4:$E$11,4,TRUE)-VLOOKUP((($A91-(3000+600*L$2))*L$3),相続税速算表!$A$4:$E$11,5,TRUE)</f>
        <v>17000</v>
      </c>
      <c r="M91" s="1">
        <f t="shared" si="23"/>
        <v>34000</v>
      </c>
      <c r="N91" s="4">
        <f>(($A91-(3000+600*N$2))*1/2)*VLOOKUP((($A91-(3000+600*N$2))*N$3),相続税速算表!$A$4:$E$11,4,TRUE)-VLOOKUP((($A91-(3000+600*N$2))*N$3),相続税速算表!$A$4:$E$11,5,TRUE)</f>
        <v>16850</v>
      </c>
      <c r="O91" s="4">
        <f>(($A91-(3000+600*O$2))*O$3)*VLOOKUP((($A91-(3000+600*O$2))*O$3),相続税速算表!$A$4:$E$11,4,TRUE)-VLOOKUP((($A91-(3000+600*O$2))*O$3),相続税速算表!$A$4:$E$11,5,TRUE)</f>
        <v>6772.5</v>
      </c>
      <c r="P91" s="1">
        <f t="shared" si="24"/>
        <v>30395</v>
      </c>
      <c r="Q91" s="4">
        <f>(($A91-(3000+600*Q$2))*1/2)*VLOOKUP((($A91-(3000+600*Q$2))*Q$3),相続税速算表!$A$4:$E$11,4,TRUE)-VLOOKUP((($A91-(3000+600*Q$2))*Q$3),相続税速算表!$A$4:$E$11,5,TRUE)</f>
        <v>16700</v>
      </c>
      <c r="R91" s="4">
        <f>(($A91-(3000+600*R$2))*R$3)*VLOOKUP((($A91-(3000+600*R$2))*R$3),相続税速算表!$A$4:$E$11,4,TRUE)-VLOOKUP((($A91-(3000+600*R$2))*R$3),相続税速算表!$A$4:$E$11,5,TRUE)</f>
        <v>3873.333333333333</v>
      </c>
      <c r="S91" s="1">
        <f t="shared" si="25"/>
        <v>28320</v>
      </c>
      <c r="T91" s="4">
        <f>(($A91-(3000+600*T$2))*1/2)*VLOOKUP((($A91-(3000+600*T$2))*T$3),相続税速算表!$A$4:$E$11,4,TRUE)-VLOOKUP((($A91-(3000+600*T$2))*T$3),相続税速算表!$A$4:$E$11,5,TRUE)</f>
        <v>16550</v>
      </c>
      <c r="U91" s="4">
        <f>(($A91-(3000+600*U$2))*U$3)*VLOOKUP((($A91-(3000+600*U$2))*U$3),相続税速算表!$A$4:$E$11,4,TRUE)-VLOOKUP((($A91-(3000+600*U$2))*U$3),相続税速算表!$A$4:$E$11,5,TRUE)</f>
        <v>2450</v>
      </c>
      <c r="V91" s="1">
        <f t="shared" si="26"/>
        <v>26350</v>
      </c>
      <c r="W91" s="4"/>
      <c r="X91" s="4">
        <f>(($A91-(3000+600*X$2))*X$3)*VLOOKUP((($A91-(3000+600*X$2))*X$3),相続税速算表!$A$4:$E$11,4,TRUE)-VLOOKUP((($A91-(3000+600*X$2))*X$3),相続税速算表!$A$4:$E$11,5,TRUE)</f>
        <v>39770.000000000007</v>
      </c>
      <c r="Y91" s="1">
        <f t="shared" si="29"/>
        <v>39770.000000000007</v>
      </c>
      <c r="Z91" s="4"/>
      <c r="AA91" s="4">
        <f>(($A91-(3000+600*AA$2))*AA$3)*VLOOKUP((($A91-(3000+600*AA$2))*AA$3),相続税速算表!$A$4:$E$11,4,TRUE)-VLOOKUP((($A91-(3000+600*AA$2))*AA$3),相続税速算表!$A$4:$E$11,5,TRUE)</f>
        <v>17000</v>
      </c>
      <c r="AB91" s="1">
        <f t="shared" si="30"/>
        <v>34000</v>
      </c>
      <c r="AC91" s="4"/>
      <c r="AD91" s="4">
        <f>(($A91-(3000+600*AD$2))*AD$3)*VLOOKUP((($A91-(3000+600*AD$2))*AD$3),相続税速算表!$A$4:$E$11,4,TRUE)-VLOOKUP((($A91-(3000+600*AD$2))*AD$3),相続税速算表!$A$4:$E$11,5,TRUE)</f>
        <v>9930</v>
      </c>
      <c r="AE91" s="1">
        <f t="shared" si="27"/>
        <v>29790</v>
      </c>
      <c r="AF91" s="4"/>
      <c r="AG91" s="4">
        <f>(($A91-(3000+600*AG$2))*AG$3)*VLOOKUP((($A91-(3000+600*AG$2))*AG$3),相続税速算表!$A$4:$E$11,4,TRUE)-VLOOKUP((($A91-(3000+600*AG$2))*AG$3),相続税速算表!$A$4:$E$11,5,TRUE)</f>
        <v>6705</v>
      </c>
      <c r="AH91" s="1">
        <f t="shared" si="28"/>
        <v>26820</v>
      </c>
    </row>
    <row r="92" spans="1:34" x14ac:dyDescent="0.15">
      <c r="A92" s="3">
        <v>90000</v>
      </c>
      <c r="B92" s="4">
        <f t="shared" si="15"/>
        <v>17250</v>
      </c>
      <c r="C92" s="4">
        <f t="shared" si="16"/>
        <v>15435</v>
      </c>
      <c r="D92" s="4">
        <f t="shared" si="17"/>
        <v>14385</v>
      </c>
      <c r="E92" s="4">
        <f t="shared" si="18"/>
        <v>13400</v>
      </c>
      <c r="F92" s="4">
        <f t="shared" si="19"/>
        <v>40320.000000000007</v>
      </c>
      <c r="G92" s="4">
        <f t="shared" si="20"/>
        <v>34500</v>
      </c>
      <c r="H92" s="4">
        <f t="shared" si="21"/>
        <v>30240</v>
      </c>
      <c r="I92" s="4">
        <f t="shared" si="22"/>
        <v>27270</v>
      </c>
      <c r="K92" s="4">
        <f>(($A92-(3000+600*K$2))*1/2)*VLOOKUP((($A92-(3000+600*K$2))*K$3),相続税速算表!$A$4:$E$11,4,TRUE)-VLOOKUP((($A92-(3000+600*K$2))*K$3),相続税速算表!$A$4:$E$11,5,TRUE)</f>
        <v>17250</v>
      </c>
      <c r="L92" s="4">
        <f>(($A92-(3000+600*L$2))*L$3)*VLOOKUP((($A92-(3000+600*L$2))*L$3),相続税速算表!$A$4:$E$11,4,TRUE)-VLOOKUP((($A92-(3000+600*L$2))*L$3),相続税速算表!$A$4:$E$11,5,TRUE)</f>
        <v>17250</v>
      </c>
      <c r="M92" s="1">
        <f t="shared" si="23"/>
        <v>34500</v>
      </c>
      <c r="N92" s="4">
        <f>(($A92-(3000+600*N$2))*1/2)*VLOOKUP((($A92-(3000+600*N$2))*N$3),相続税速算表!$A$4:$E$11,4,TRUE)-VLOOKUP((($A92-(3000+600*N$2))*N$3),相続税速算表!$A$4:$E$11,5,TRUE)</f>
        <v>17100</v>
      </c>
      <c r="O92" s="4">
        <f>(($A92-(3000+600*O$2))*O$3)*VLOOKUP((($A92-(3000+600*O$2))*O$3),相続税速算表!$A$4:$E$11,4,TRUE)-VLOOKUP((($A92-(3000+600*O$2))*O$3),相続税速算表!$A$4:$E$11,5,TRUE)</f>
        <v>6885</v>
      </c>
      <c r="P92" s="1">
        <f t="shared" si="24"/>
        <v>30870</v>
      </c>
      <c r="Q92" s="4">
        <f>(($A92-(3000+600*Q$2))*1/2)*VLOOKUP((($A92-(3000+600*Q$2))*Q$3),相続税速算表!$A$4:$E$11,4,TRUE)-VLOOKUP((($A92-(3000+600*Q$2))*Q$3),相続税速算表!$A$4:$E$11,5,TRUE)</f>
        <v>16950</v>
      </c>
      <c r="R92" s="4">
        <f>(($A92-(3000+600*R$2))*R$3)*VLOOKUP((($A92-(3000+600*R$2))*R$3),相続税速算表!$A$4:$E$11,4,TRUE)-VLOOKUP((($A92-(3000+600*R$2))*R$3),相続税速算表!$A$4:$E$11,5,TRUE)</f>
        <v>3940</v>
      </c>
      <c r="S92" s="1">
        <f t="shared" si="25"/>
        <v>28770</v>
      </c>
      <c r="T92" s="4">
        <f>(($A92-(3000+600*T$2))*1/2)*VLOOKUP((($A92-(3000+600*T$2))*T$3),相続税速算表!$A$4:$E$11,4,TRUE)-VLOOKUP((($A92-(3000+600*T$2))*T$3),相続税速算表!$A$4:$E$11,5,TRUE)</f>
        <v>16800</v>
      </c>
      <c r="U92" s="4">
        <f>(($A92-(3000+600*U$2))*U$3)*VLOOKUP((($A92-(3000+600*U$2))*U$3),相続税速算表!$A$4:$E$11,4,TRUE)-VLOOKUP((($A92-(3000+600*U$2))*U$3),相続税速算表!$A$4:$E$11,5,TRUE)</f>
        <v>2500</v>
      </c>
      <c r="V92" s="1">
        <f t="shared" si="26"/>
        <v>26800</v>
      </c>
      <c r="W92" s="4"/>
      <c r="X92" s="4">
        <f>(($A92-(3000+600*X$2))*X$3)*VLOOKUP((($A92-(3000+600*X$2))*X$3),相続税速算表!$A$4:$E$11,4,TRUE)-VLOOKUP((($A92-(3000+600*X$2))*X$3),相続税速算表!$A$4:$E$11,5,TRUE)</f>
        <v>40320.000000000007</v>
      </c>
      <c r="Y92" s="1">
        <f t="shared" si="29"/>
        <v>40320.000000000007</v>
      </c>
      <c r="Z92" s="4"/>
      <c r="AA92" s="4">
        <f>(($A92-(3000+600*AA$2))*AA$3)*VLOOKUP((($A92-(3000+600*AA$2))*AA$3),相続税速算表!$A$4:$E$11,4,TRUE)-VLOOKUP((($A92-(3000+600*AA$2))*AA$3),相続税速算表!$A$4:$E$11,5,TRUE)</f>
        <v>17250</v>
      </c>
      <c r="AB92" s="1">
        <f t="shared" si="30"/>
        <v>34500</v>
      </c>
      <c r="AC92" s="4"/>
      <c r="AD92" s="4">
        <f>(($A92-(3000+600*AD$2))*AD$3)*VLOOKUP((($A92-(3000+600*AD$2))*AD$3),相続税速算表!$A$4:$E$11,4,TRUE)-VLOOKUP((($A92-(3000+600*AD$2))*AD$3),相続税速算表!$A$4:$E$11,5,TRUE)</f>
        <v>10080</v>
      </c>
      <c r="AE92" s="1">
        <f t="shared" si="27"/>
        <v>30240</v>
      </c>
      <c r="AF92" s="4"/>
      <c r="AG92" s="4">
        <f>(($A92-(3000+600*AG$2))*AG$3)*VLOOKUP((($A92-(3000+600*AG$2))*AG$3),相続税速算表!$A$4:$E$11,4,TRUE)-VLOOKUP((($A92-(3000+600*AG$2))*AG$3),相続税速算表!$A$4:$E$11,5,TRUE)</f>
        <v>6817.5</v>
      </c>
      <c r="AH92" s="1">
        <f t="shared" si="28"/>
        <v>27270</v>
      </c>
    </row>
    <row r="93" spans="1:34" x14ac:dyDescent="0.15">
      <c r="A93" s="3">
        <v>91000</v>
      </c>
      <c r="B93" s="4">
        <f t="shared" si="15"/>
        <v>17500</v>
      </c>
      <c r="C93" s="4">
        <f t="shared" si="16"/>
        <v>15672.5</v>
      </c>
      <c r="D93" s="4">
        <f t="shared" si="17"/>
        <v>14610</v>
      </c>
      <c r="E93" s="4">
        <f t="shared" si="18"/>
        <v>13625</v>
      </c>
      <c r="F93" s="4">
        <f t="shared" si="19"/>
        <v>40870.000000000007</v>
      </c>
      <c r="G93" s="4">
        <f t="shared" si="20"/>
        <v>35000</v>
      </c>
      <c r="H93" s="4">
        <f t="shared" si="21"/>
        <v>30690</v>
      </c>
      <c r="I93" s="4">
        <f t="shared" si="22"/>
        <v>27720</v>
      </c>
      <c r="K93" s="4">
        <f>(($A93-(3000+600*K$2))*1/2)*VLOOKUP((($A93-(3000+600*K$2))*K$3),相続税速算表!$A$4:$E$11,4,TRUE)-VLOOKUP((($A93-(3000+600*K$2))*K$3),相続税速算表!$A$4:$E$11,5,TRUE)</f>
        <v>17500</v>
      </c>
      <c r="L93" s="4">
        <f>(($A93-(3000+600*L$2))*L$3)*VLOOKUP((($A93-(3000+600*L$2))*L$3),相続税速算表!$A$4:$E$11,4,TRUE)-VLOOKUP((($A93-(3000+600*L$2))*L$3),相続税速算表!$A$4:$E$11,5,TRUE)</f>
        <v>17500</v>
      </c>
      <c r="M93" s="1">
        <f t="shared" si="23"/>
        <v>35000</v>
      </c>
      <c r="N93" s="4">
        <f>(($A93-(3000+600*N$2))*1/2)*VLOOKUP((($A93-(3000+600*N$2))*N$3),相続税速算表!$A$4:$E$11,4,TRUE)-VLOOKUP((($A93-(3000+600*N$2))*N$3),相続税速算表!$A$4:$E$11,5,TRUE)</f>
        <v>17350</v>
      </c>
      <c r="O93" s="4">
        <f>(($A93-(3000+600*O$2))*O$3)*VLOOKUP((($A93-(3000+600*O$2))*O$3),相続税速算表!$A$4:$E$11,4,TRUE)-VLOOKUP((($A93-(3000+600*O$2))*O$3),相続税速算表!$A$4:$E$11,5,TRUE)</f>
        <v>6997.5</v>
      </c>
      <c r="P93" s="1">
        <f t="shared" si="24"/>
        <v>31345</v>
      </c>
      <c r="Q93" s="4">
        <f>(($A93-(3000+600*Q$2))*1/2)*VLOOKUP((($A93-(3000+600*Q$2))*Q$3),相続税速算表!$A$4:$E$11,4,TRUE)-VLOOKUP((($A93-(3000+600*Q$2))*Q$3),相続税速算表!$A$4:$E$11,5,TRUE)</f>
        <v>17200</v>
      </c>
      <c r="R93" s="4">
        <f>(($A93-(3000+600*R$2))*R$3)*VLOOKUP((($A93-(3000+600*R$2))*R$3),相続税速算表!$A$4:$E$11,4,TRUE)-VLOOKUP((($A93-(3000+600*R$2))*R$3),相続税速算表!$A$4:$E$11,5,TRUE)</f>
        <v>4006.666666666667</v>
      </c>
      <c r="S93" s="1">
        <f t="shared" si="25"/>
        <v>29220</v>
      </c>
      <c r="T93" s="4">
        <f>(($A93-(3000+600*T$2))*1/2)*VLOOKUP((($A93-(3000+600*T$2))*T$3),相続税速算表!$A$4:$E$11,4,TRUE)-VLOOKUP((($A93-(3000+600*T$2))*T$3),相続税速算表!$A$4:$E$11,5,TRUE)</f>
        <v>17050</v>
      </c>
      <c r="U93" s="4">
        <f>(($A93-(3000+600*U$2))*U$3)*VLOOKUP((($A93-(3000+600*U$2))*U$3),相続税速算表!$A$4:$E$11,4,TRUE)-VLOOKUP((($A93-(3000+600*U$2))*U$3),相続税速算表!$A$4:$E$11,5,TRUE)</f>
        <v>2550</v>
      </c>
      <c r="V93" s="1">
        <f t="shared" si="26"/>
        <v>27250</v>
      </c>
      <c r="W93" s="4"/>
      <c r="X93" s="4">
        <f>(($A93-(3000+600*X$2))*X$3)*VLOOKUP((($A93-(3000+600*X$2))*X$3),相続税速算表!$A$4:$E$11,4,TRUE)-VLOOKUP((($A93-(3000+600*X$2))*X$3),相続税速算表!$A$4:$E$11,5,TRUE)</f>
        <v>40870.000000000007</v>
      </c>
      <c r="Y93" s="1">
        <f t="shared" si="29"/>
        <v>40870.000000000007</v>
      </c>
      <c r="Z93" s="4"/>
      <c r="AA93" s="4">
        <f>(($A93-(3000+600*AA$2))*AA$3)*VLOOKUP((($A93-(3000+600*AA$2))*AA$3),相続税速算表!$A$4:$E$11,4,TRUE)-VLOOKUP((($A93-(3000+600*AA$2))*AA$3),相続税速算表!$A$4:$E$11,5,TRUE)</f>
        <v>17500</v>
      </c>
      <c r="AB93" s="1">
        <f t="shared" si="30"/>
        <v>35000</v>
      </c>
      <c r="AC93" s="4"/>
      <c r="AD93" s="4">
        <f>(($A93-(3000+600*AD$2))*AD$3)*VLOOKUP((($A93-(3000+600*AD$2))*AD$3),相続税速算表!$A$4:$E$11,4,TRUE)-VLOOKUP((($A93-(3000+600*AD$2))*AD$3),相続税速算表!$A$4:$E$11,5,TRUE)</f>
        <v>10230</v>
      </c>
      <c r="AE93" s="1">
        <f t="shared" si="27"/>
        <v>30690</v>
      </c>
      <c r="AF93" s="4"/>
      <c r="AG93" s="4">
        <f>(($A93-(3000+600*AG$2))*AG$3)*VLOOKUP((($A93-(3000+600*AG$2))*AG$3),相続税速算表!$A$4:$E$11,4,TRUE)-VLOOKUP((($A93-(3000+600*AG$2))*AG$3),相続税速算表!$A$4:$E$11,5,TRUE)</f>
        <v>6930</v>
      </c>
      <c r="AH93" s="1">
        <f t="shared" si="28"/>
        <v>27720</v>
      </c>
    </row>
    <row r="94" spans="1:34" x14ac:dyDescent="0.15">
      <c r="A94" s="3">
        <v>92000</v>
      </c>
      <c r="B94" s="4">
        <f t="shared" si="15"/>
        <v>17750</v>
      </c>
      <c r="C94" s="4">
        <f t="shared" si="16"/>
        <v>15910</v>
      </c>
      <c r="D94" s="4">
        <f t="shared" si="17"/>
        <v>14835</v>
      </c>
      <c r="E94" s="4">
        <f t="shared" si="18"/>
        <v>13850</v>
      </c>
      <c r="F94" s="4">
        <f t="shared" si="19"/>
        <v>41420.000000000007</v>
      </c>
      <c r="G94" s="4">
        <f t="shared" si="20"/>
        <v>35500</v>
      </c>
      <c r="H94" s="4">
        <f t="shared" si="21"/>
        <v>31140</v>
      </c>
      <c r="I94" s="4">
        <f t="shared" si="22"/>
        <v>28170</v>
      </c>
      <c r="K94" s="4">
        <f>(($A94-(3000+600*K$2))*1/2)*VLOOKUP((($A94-(3000+600*K$2))*K$3),相続税速算表!$A$4:$E$11,4,TRUE)-VLOOKUP((($A94-(3000+600*K$2))*K$3),相続税速算表!$A$4:$E$11,5,TRUE)</f>
        <v>17750</v>
      </c>
      <c r="L94" s="4">
        <f>(($A94-(3000+600*L$2))*L$3)*VLOOKUP((($A94-(3000+600*L$2))*L$3),相続税速算表!$A$4:$E$11,4,TRUE)-VLOOKUP((($A94-(3000+600*L$2))*L$3),相続税速算表!$A$4:$E$11,5,TRUE)</f>
        <v>17750</v>
      </c>
      <c r="M94" s="1">
        <f t="shared" si="23"/>
        <v>35500</v>
      </c>
      <c r="N94" s="4">
        <f>(($A94-(3000+600*N$2))*1/2)*VLOOKUP((($A94-(3000+600*N$2))*N$3),相続税速算表!$A$4:$E$11,4,TRUE)-VLOOKUP((($A94-(3000+600*N$2))*N$3),相続税速算表!$A$4:$E$11,5,TRUE)</f>
        <v>17600</v>
      </c>
      <c r="O94" s="4">
        <f>(($A94-(3000+600*O$2))*O$3)*VLOOKUP((($A94-(3000+600*O$2))*O$3),相続税速算表!$A$4:$E$11,4,TRUE)-VLOOKUP((($A94-(3000+600*O$2))*O$3),相続税速算表!$A$4:$E$11,5,TRUE)</f>
        <v>7110</v>
      </c>
      <c r="P94" s="1">
        <f t="shared" si="24"/>
        <v>31820</v>
      </c>
      <c r="Q94" s="4">
        <f>(($A94-(3000+600*Q$2))*1/2)*VLOOKUP((($A94-(3000+600*Q$2))*Q$3),相続税速算表!$A$4:$E$11,4,TRUE)-VLOOKUP((($A94-(3000+600*Q$2))*Q$3),相続税速算表!$A$4:$E$11,5,TRUE)</f>
        <v>17450</v>
      </c>
      <c r="R94" s="4">
        <f>(($A94-(3000+600*R$2))*R$3)*VLOOKUP((($A94-(3000+600*R$2))*R$3),相続税速算表!$A$4:$E$11,4,TRUE)-VLOOKUP((($A94-(3000+600*R$2))*R$3),相続税速算表!$A$4:$E$11,5,TRUE)</f>
        <v>4073.333333333333</v>
      </c>
      <c r="S94" s="1">
        <f t="shared" si="25"/>
        <v>29670</v>
      </c>
      <c r="T94" s="4">
        <f>(($A94-(3000+600*T$2))*1/2)*VLOOKUP((($A94-(3000+600*T$2))*T$3),相続税速算表!$A$4:$E$11,4,TRUE)-VLOOKUP((($A94-(3000+600*T$2))*T$3),相続税速算表!$A$4:$E$11,5,TRUE)</f>
        <v>17300</v>
      </c>
      <c r="U94" s="4">
        <f>(($A94-(3000+600*U$2))*U$3)*VLOOKUP((($A94-(3000+600*U$2))*U$3),相続税速算表!$A$4:$E$11,4,TRUE)-VLOOKUP((($A94-(3000+600*U$2))*U$3),相続税速算表!$A$4:$E$11,5,TRUE)</f>
        <v>2600</v>
      </c>
      <c r="V94" s="1">
        <f t="shared" si="26"/>
        <v>27700</v>
      </c>
      <c r="W94" s="4"/>
      <c r="X94" s="4">
        <f>(($A94-(3000+600*X$2))*X$3)*VLOOKUP((($A94-(3000+600*X$2))*X$3),相続税速算表!$A$4:$E$11,4,TRUE)-VLOOKUP((($A94-(3000+600*X$2))*X$3),相続税速算表!$A$4:$E$11,5,TRUE)</f>
        <v>41420.000000000007</v>
      </c>
      <c r="Y94" s="1">
        <f t="shared" si="29"/>
        <v>41420.000000000007</v>
      </c>
      <c r="Z94" s="4"/>
      <c r="AA94" s="4">
        <f>(($A94-(3000+600*AA$2))*AA$3)*VLOOKUP((($A94-(3000+600*AA$2))*AA$3),相続税速算表!$A$4:$E$11,4,TRUE)-VLOOKUP((($A94-(3000+600*AA$2))*AA$3),相続税速算表!$A$4:$E$11,5,TRUE)</f>
        <v>17750</v>
      </c>
      <c r="AB94" s="1">
        <f t="shared" si="30"/>
        <v>35500</v>
      </c>
      <c r="AC94" s="4"/>
      <c r="AD94" s="4">
        <f>(($A94-(3000+600*AD$2))*AD$3)*VLOOKUP((($A94-(3000+600*AD$2))*AD$3),相続税速算表!$A$4:$E$11,4,TRUE)-VLOOKUP((($A94-(3000+600*AD$2))*AD$3),相続税速算表!$A$4:$E$11,5,TRUE)</f>
        <v>10380</v>
      </c>
      <c r="AE94" s="1">
        <f t="shared" si="27"/>
        <v>31140</v>
      </c>
      <c r="AF94" s="4"/>
      <c r="AG94" s="4">
        <f>(($A94-(3000+600*AG$2))*AG$3)*VLOOKUP((($A94-(3000+600*AG$2))*AG$3),相続税速算表!$A$4:$E$11,4,TRUE)-VLOOKUP((($A94-(3000+600*AG$2))*AG$3),相続税速算表!$A$4:$E$11,5,TRUE)</f>
        <v>7042.5</v>
      </c>
      <c r="AH94" s="1">
        <f t="shared" si="28"/>
        <v>28170</v>
      </c>
    </row>
    <row r="95" spans="1:34" x14ac:dyDescent="0.15">
      <c r="A95" s="3">
        <v>93000</v>
      </c>
      <c r="B95" s="4">
        <f t="shared" si="15"/>
        <v>18000</v>
      </c>
      <c r="C95" s="4">
        <f t="shared" si="16"/>
        <v>16147.5</v>
      </c>
      <c r="D95" s="4">
        <f t="shared" si="17"/>
        <v>15060</v>
      </c>
      <c r="E95" s="4">
        <f t="shared" si="18"/>
        <v>14075</v>
      </c>
      <c r="F95" s="4">
        <f t="shared" si="19"/>
        <v>41970.000000000007</v>
      </c>
      <c r="G95" s="4">
        <f t="shared" si="20"/>
        <v>36000</v>
      </c>
      <c r="H95" s="4">
        <f t="shared" si="21"/>
        <v>31590</v>
      </c>
      <c r="I95" s="4">
        <f t="shared" si="22"/>
        <v>28620</v>
      </c>
      <c r="K95" s="4">
        <f>(($A95-(3000+600*K$2))*1/2)*VLOOKUP((($A95-(3000+600*K$2))*K$3),相続税速算表!$A$4:$E$11,4,TRUE)-VLOOKUP((($A95-(3000+600*K$2))*K$3),相続税速算表!$A$4:$E$11,5,TRUE)</f>
        <v>18000</v>
      </c>
      <c r="L95" s="4">
        <f>(($A95-(3000+600*L$2))*L$3)*VLOOKUP((($A95-(3000+600*L$2))*L$3),相続税速算表!$A$4:$E$11,4,TRUE)-VLOOKUP((($A95-(3000+600*L$2))*L$3),相続税速算表!$A$4:$E$11,5,TRUE)</f>
        <v>18000</v>
      </c>
      <c r="M95" s="1">
        <f t="shared" si="23"/>
        <v>36000</v>
      </c>
      <c r="N95" s="4">
        <f>(($A95-(3000+600*N$2))*1/2)*VLOOKUP((($A95-(3000+600*N$2))*N$3),相続税速算表!$A$4:$E$11,4,TRUE)-VLOOKUP((($A95-(3000+600*N$2))*N$3),相続税速算表!$A$4:$E$11,5,TRUE)</f>
        <v>17850</v>
      </c>
      <c r="O95" s="4">
        <f>(($A95-(3000+600*O$2))*O$3)*VLOOKUP((($A95-(3000+600*O$2))*O$3),相続税速算表!$A$4:$E$11,4,TRUE)-VLOOKUP((($A95-(3000+600*O$2))*O$3),相続税速算表!$A$4:$E$11,5,TRUE)</f>
        <v>7222.5</v>
      </c>
      <c r="P95" s="1">
        <f t="shared" si="24"/>
        <v>32295</v>
      </c>
      <c r="Q95" s="4">
        <f>(($A95-(3000+600*Q$2))*1/2)*VLOOKUP((($A95-(3000+600*Q$2))*Q$3),相続税速算表!$A$4:$E$11,4,TRUE)-VLOOKUP((($A95-(3000+600*Q$2))*Q$3),相続税速算表!$A$4:$E$11,5,TRUE)</f>
        <v>17700</v>
      </c>
      <c r="R95" s="4">
        <f>(($A95-(3000+600*R$2))*R$3)*VLOOKUP((($A95-(3000+600*R$2))*R$3),相続税速算表!$A$4:$E$11,4,TRUE)-VLOOKUP((($A95-(3000+600*R$2))*R$3),相続税速算表!$A$4:$E$11,5,TRUE)</f>
        <v>4140</v>
      </c>
      <c r="S95" s="1">
        <f t="shared" si="25"/>
        <v>30120</v>
      </c>
      <c r="T95" s="4">
        <f>(($A95-(3000+600*T$2))*1/2)*VLOOKUP((($A95-(3000+600*T$2))*T$3),相続税速算表!$A$4:$E$11,4,TRUE)-VLOOKUP((($A95-(3000+600*T$2))*T$3),相続税速算表!$A$4:$E$11,5,TRUE)</f>
        <v>17550</v>
      </c>
      <c r="U95" s="4">
        <f>(($A95-(3000+600*U$2))*U$3)*VLOOKUP((($A95-(3000+600*U$2))*U$3),相続税速算表!$A$4:$E$11,4,TRUE)-VLOOKUP((($A95-(3000+600*U$2))*U$3),相続税速算表!$A$4:$E$11,5,TRUE)</f>
        <v>2650</v>
      </c>
      <c r="V95" s="1">
        <f t="shared" si="26"/>
        <v>28150</v>
      </c>
      <c r="W95" s="4"/>
      <c r="X95" s="4">
        <f>(($A95-(3000+600*X$2))*X$3)*VLOOKUP((($A95-(3000+600*X$2))*X$3),相続税速算表!$A$4:$E$11,4,TRUE)-VLOOKUP((($A95-(3000+600*X$2))*X$3),相続税速算表!$A$4:$E$11,5,TRUE)</f>
        <v>41970.000000000007</v>
      </c>
      <c r="Y95" s="1">
        <f t="shared" si="29"/>
        <v>41970.000000000007</v>
      </c>
      <c r="Z95" s="4"/>
      <c r="AA95" s="4">
        <f>(($A95-(3000+600*AA$2))*AA$3)*VLOOKUP((($A95-(3000+600*AA$2))*AA$3),相続税速算表!$A$4:$E$11,4,TRUE)-VLOOKUP((($A95-(3000+600*AA$2))*AA$3),相続税速算表!$A$4:$E$11,5,TRUE)</f>
        <v>18000</v>
      </c>
      <c r="AB95" s="1">
        <f t="shared" si="30"/>
        <v>36000</v>
      </c>
      <c r="AC95" s="4"/>
      <c r="AD95" s="4">
        <f>(($A95-(3000+600*AD$2))*AD$3)*VLOOKUP((($A95-(3000+600*AD$2))*AD$3),相続税速算表!$A$4:$E$11,4,TRUE)-VLOOKUP((($A95-(3000+600*AD$2))*AD$3),相続税速算表!$A$4:$E$11,5,TRUE)</f>
        <v>10530</v>
      </c>
      <c r="AE95" s="1">
        <f t="shared" si="27"/>
        <v>31590</v>
      </c>
      <c r="AF95" s="4"/>
      <c r="AG95" s="4">
        <f>(($A95-(3000+600*AG$2))*AG$3)*VLOOKUP((($A95-(3000+600*AG$2))*AG$3),相続税速算表!$A$4:$E$11,4,TRUE)-VLOOKUP((($A95-(3000+600*AG$2))*AG$3),相続税速算表!$A$4:$E$11,5,TRUE)</f>
        <v>7155</v>
      </c>
      <c r="AH95" s="1">
        <f t="shared" si="28"/>
        <v>28620</v>
      </c>
    </row>
    <row r="96" spans="1:34" x14ac:dyDescent="0.15">
      <c r="A96" s="3">
        <v>94000</v>
      </c>
      <c r="B96" s="4">
        <f t="shared" si="15"/>
        <v>18250</v>
      </c>
      <c r="C96" s="4">
        <f t="shared" si="16"/>
        <v>16385</v>
      </c>
      <c r="D96" s="4">
        <f t="shared" si="17"/>
        <v>15285</v>
      </c>
      <c r="E96" s="4">
        <f t="shared" si="18"/>
        <v>14300</v>
      </c>
      <c r="F96" s="4">
        <f t="shared" si="19"/>
        <v>42520.000000000007</v>
      </c>
      <c r="G96" s="4">
        <f t="shared" si="20"/>
        <v>36500</v>
      </c>
      <c r="H96" s="4">
        <f t="shared" si="21"/>
        <v>32040</v>
      </c>
      <c r="I96" s="4">
        <f t="shared" si="22"/>
        <v>29070</v>
      </c>
      <c r="K96" s="4">
        <f>(($A96-(3000+600*K$2))*1/2)*VLOOKUP((($A96-(3000+600*K$2))*K$3),相続税速算表!$A$4:$E$11,4,TRUE)-VLOOKUP((($A96-(3000+600*K$2))*K$3),相続税速算表!$A$4:$E$11,5,TRUE)</f>
        <v>18250</v>
      </c>
      <c r="L96" s="4">
        <f>(($A96-(3000+600*L$2))*L$3)*VLOOKUP((($A96-(3000+600*L$2))*L$3),相続税速算表!$A$4:$E$11,4,TRUE)-VLOOKUP((($A96-(3000+600*L$2))*L$3),相続税速算表!$A$4:$E$11,5,TRUE)</f>
        <v>18250</v>
      </c>
      <c r="M96" s="1">
        <f t="shared" si="23"/>
        <v>36500</v>
      </c>
      <c r="N96" s="4">
        <f>(($A96-(3000+600*N$2))*1/2)*VLOOKUP((($A96-(3000+600*N$2))*N$3),相続税速算表!$A$4:$E$11,4,TRUE)-VLOOKUP((($A96-(3000+600*N$2))*N$3),相続税速算表!$A$4:$E$11,5,TRUE)</f>
        <v>18100</v>
      </c>
      <c r="O96" s="4">
        <f>(($A96-(3000+600*O$2))*O$3)*VLOOKUP((($A96-(3000+600*O$2))*O$3),相続税速算表!$A$4:$E$11,4,TRUE)-VLOOKUP((($A96-(3000+600*O$2))*O$3),相続税速算表!$A$4:$E$11,5,TRUE)</f>
        <v>7335</v>
      </c>
      <c r="P96" s="1">
        <f t="shared" si="24"/>
        <v>32770</v>
      </c>
      <c r="Q96" s="4">
        <f>(($A96-(3000+600*Q$2))*1/2)*VLOOKUP((($A96-(3000+600*Q$2))*Q$3),相続税速算表!$A$4:$E$11,4,TRUE)-VLOOKUP((($A96-(3000+600*Q$2))*Q$3),相続税速算表!$A$4:$E$11,5,TRUE)</f>
        <v>17950</v>
      </c>
      <c r="R96" s="4">
        <f>(($A96-(3000+600*R$2))*R$3)*VLOOKUP((($A96-(3000+600*R$2))*R$3),相続税速算表!$A$4:$E$11,4,TRUE)-VLOOKUP((($A96-(3000+600*R$2))*R$3),相続税速算表!$A$4:$E$11,5,TRUE)</f>
        <v>4206.666666666667</v>
      </c>
      <c r="S96" s="1">
        <f t="shared" si="25"/>
        <v>30570</v>
      </c>
      <c r="T96" s="4">
        <f>(($A96-(3000+600*T$2))*1/2)*VLOOKUP((($A96-(3000+600*T$2))*T$3),相続税速算表!$A$4:$E$11,4,TRUE)-VLOOKUP((($A96-(3000+600*T$2))*T$3),相続税速算表!$A$4:$E$11,5,TRUE)</f>
        <v>17800</v>
      </c>
      <c r="U96" s="4">
        <f>(($A96-(3000+600*U$2))*U$3)*VLOOKUP((($A96-(3000+600*U$2))*U$3),相続税速算表!$A$4:$E$11,4,TRUE)-VLOOKUP((($A96-(3000+600*U$2))*U$3),相続税速算表!$A$4:$E$11,5,TRUE)</f>
        <v>2700</v>
      </c>
      <c r="V96" s="1">
        <f t="shared" si="26"/>
        <v>28600</v>
      </c>
      <c r="W96" s="4"/>
      <c r="X96" s="4">
        <f>(($A96-(3000+600*X$2))*X$3)*VLOOKUP((($A96-(3000+600*X$2))*X$3),相続税速算表!$A$4:$E$11,4,TRUE)-VLOOKUP((($A96-(3000+600*X$2))*X$3),相続税速算表!$A$4:$E$11,5,TRUE)</f>
        <v>42520.000000000007</v>
      </c>
      <c r="Y96" s="1">
        <f t="shared" si="29"/>
        <v>42520.000000000007</v>
      </c>
      <c r="Z96" s="4"/>
      <c r="AA96" s="4">
        <f>(($A96-(3000+600*AA$2))*AA$3)*VLOOKUP((($A96-(3000+600*AA$2))*AA$3),相続税速算表!$A$4:$E$11,4,TRUE)-VLOOKUP((($A96-(3000+600*AA$2))*AA$3),相続税速算表!$A$4:$E$11,5,TRUE)</f>
        <v>18250</v>
      </c>
      <c r="AB96" s="1">
        <f t="shared" si="30"/>
        <v>36500</v>
      </c>
      <c r="AC96" s="4"/>
      <c r="AD96" s="4">
        <f>(($A96-(3000+600*AD$2))*AD$3)*VLOOKUP((($A96-(3000+600*AD$2))*AD$3),相続税速算表!$A$4:$E$11,4,TRUE)-VLOOKUP((($A96-(3000+600*AD$2))*AD$3),相続税速算表!$A$4:$E$11,5,TRUE)</f>
        <v>10680</v>
      </c>
      <c r="AE96" s="1">
        <f t="shared" si="27"/>
        <v>32040</v>
      </c>
      <c r="AF96" s="4"/>
      <c r="AG96" s="4">
        <f>(($A96-(3000+600*AG$2))*AG$3)*VLOOKUP((($A96-(3000+600*AG$2))*AG$3),相続税速算表!$A$4:$E$11,4,TRUE)-VLOOKUP((($A96-(3000+600*AG$2))*AG$3),相続税速算表!$A$4:$E$11,5,TRUE)</f>
        <v>7267.5</v>
      </c>
      <c r="AH96" s="1">
        <f t="shared" si="28"/>
        <v>29070</v>
      </c>
    </row>
    <row r="97" spans="1:34" x14ac:dyDescent="0.15">
      <c r="A97" s="3">
        <v>95000</v>
      </c>
      <c r="B97" s="4">
        <f t="shared" si="15"/>
        <v>18500</v>
      </c>
      <c r="C97" s="4">
        <f t="shared" si="16"/>
        <v>16622.5</v>
      </c>
      <c r="D97" s="4">
        <f t="shared" si="17"/>
        <v>15510</v>
      </c>
      <c r="E97" s="4">
        <f t="shared" si="18"/>
        <v>14525</v>
      </c>
      <c r="F97" s="4">
        <f t="shared" si="19"/>
        <v>43070.000000000007</v>
      </c>
      <c r="G97" s="4">
        <f t="shared" si="20"/>
        <v>37000</v>
      </c>
      <c r="H97" s="4">
        <f t="shared" si="21"/>
        <v>32499.999999999996</v>
      </c>
      <c r="I97" s="4">
        <f t="shared" si="22"/>
        <v>29520</v>
      </c>
      <c r="K97" s="4">
        <f>(($A97-(3000+600*K$2))*1/2)*VLOOKUP((($A97-(3000+600*K$2))*K$3),相続税速算表!$A$4:$E$11,4,TRUE)-VLOOKUP((($A97-(3000+600*K$2))*K$3),相続税速算表!$A$4:$E$11,5,TRUE)</f>
        <v>18500</v>
      </c>
      <c r="L97" s="4">
        <f>(($A97-(3000+600*L$2))*L$3)*VLOOKUP((($A97-(3000+600*L$2))*L$3),相続税速算表!$A$4:$E$11,4,TRUE)-VLOOKUP((($A97-(3000+600*L$2))*L$3),相続税速算表!$A$4:$E$11,5,TRUE)</f>
        <v>18500</v>
      </c>
      <c r="M97" s="1">
        <f t="shared" si="23"/>
        <v>37000</v>
      </c>
      <c r="N97" s="4">
        <f>(($A97-(3000+600*N$2))*1/2)*VLOOKUP((($A97-(3000+600*N$2))*N$3),相続税速算表!$A$4:$E$11,4,TRUE)-VLOOKUP((($A97-(3000+600*N$2))*N$3),相続税速算表!$A$4:$E$11,5,TRUE)</f>
        <v>18350</v>
      </c>
      <c r="O97" s="4">
        <f>(($A97-(3000+600*O$2))*O$3)*VLOOKUP((($A97-(3000+600*O$2))*O$3),相続税速算表!$A$4:$E$11,4,TRUE)-VLOOKUP((($A97-(3000+600*O$2))*O$3),相続税速算表!$A$4:$E$11,5,TRUE)</f>
        <v>7447.5</v>
      </c>
      <c r="P97" s="1">
        <f t="shared" si="24"/>
        <v>33245</v>
      </c>
      <c r="Q97" s="4">
        <f>(($A97-(3000+600*Q$2))*1/2)*VLOOKUP((($A97-(3000+600*Q$2))*Q$3),相続税速算表!$A$4:$E$11,4,TRUE)-VLOOKUP((($A97-(3000+600*Q$2))*Q$3),相続税速算表!$A$4:$E$11,5,TRUE)</f>
        <v>18200</v>
      </c>
      <c r="R97" s="4">
        <f>(($A97-(3000+600*R$2))*R$3)*VLOOKUP((($A97-(3000+600*R$2))*R$3),相続税速算表!$A$4:$E$11,4,TRUE)-VLOOKUP((($A97-(3000+600*R$2))*R$3),相続税速算表!$A$4:$E$11,5,TRUE)</f>
        <v>4273.333333333333</v>
      </c>
      <c r="S97" s="1">
        <f t="shared" si="25"/>
        <v>31020</v>
      </c>
      <c r="T97" s="4">
        <f>(($A97-(3000+600*T$2))*1/2)*VLOOKUP((($A97-(3000+600*T$2))*T$3),相続税速算表!$A$4:$E$11,4,TRUE)-VLOOKUP((($A97-(3000+600*T$2))*T$3),相続税速算表!$A$4:$E$11,5,TRUE)</f>
        <v>18050</v>
      </c>
      <c r="U97" s="4">
        <f>(($A97-(3000+600*U$2))*U$3)*VLOOKUP((($A97-(3000+600*U$2))*U$3),相続税速算表!$A$4:$E$11,4,TRUE)-VLOOKUP((($A97-(3000+600*U$2))*U$3),相続税速算表!$A$4:$E$11,5,TRUE)</f>
        <v>2750</v>
      </c>
      <c r="V97" s="1">
        <f t="shared" si="26"/>
        <v>29050</v>
      </c>
      <c r="W97" s="4"/>
      <c r="X97" s="4">
        <f>(($A97-(3000+600*X$2))*X$3)*VLOOKUP((($A97-(3000+600*X$2))*X$3),相続税速算表!$A$4:$E$11,4,TRUE)-VLOOKUP((($A97-(3000+600*X$2))*X$3),相続税速算表!$A$4:$E$11,5,TRUE)</f>
        <v>43070.000000000007</v>
      </c>
      <c r="Y97" s="1">
        <f t="shared" si="29"/>
        <v>43070.000000000007</v>
      </c>
      <c r="Z97" s="4"/>
      <c r="AA97" s="4">
        <f>(($A97-(3000+600*AA$2))*AA$3)*VLOOKUP((($A97-(3000+600*AA$2))*AA$3),相続税速算表!$A$4:$E$11,4,TRUE)-VLOOKUP((($A97-(3000+600*AA$2))*AA$3),相続税速算表!$A$4:$E$11,5,TRUE)</f>
        <v>18500</v>
      </c>
      <c r="AB97" s="1">
        <f t="shared" si="30"/>
        <v>37000</v>
      </c>
      <c r="AC97" s="4"/>
      <c r="AD97" s="4">
        <f>(($A97-(3000+600*AD$2))*AD$3)*VLOOKUP((($A97-(3000+600*AD$2))*AD$3),相続税速算表!$A$4:$E$11,4,TRUE)-VLOOKUP((($A97-(3000+600*AD$2))*AD$3),相続税速算表!$A$4:$E$11,5,TRUE)</f>
        <v>10833.333333333332</v>
      </c>
      <c r="AE97" s="1">
        <f t="shared" si="27"/>
        <v>32499.999999999996</v>
      </c>
      <c r="AF97" s="4"/>
      <c r="AG97" s="4">
        <f>(($A97-(3000+600*AG$2))*AG$3)*VLOOKUP((($A97-(3000+600*AG$2))*AG$3),相続税速算表!$A$4:$E$11,4,TRUE)-VLOOKUP((($A97-(3000+600*AG$2))*AG$3),相続税速算表!$A$4:$E$11,5,TRUE)</f>
        <v>7380</v>
      </c>
      <c r="AH97" s="1">
        <f t="shared" si="28"/>
        <v>29520</v>
      </c>
    </row>
    <row r="98" spans="1:34" x14ac:dyDescent="0.15">
      <c r="A98" s="3">
        <v>96000</v>
      </c>
      <c r="B98" s="4">
        <f t="shared" ref="B98:B111" si="31">M98*B$3*(B$2-1)</f>
        <v>18750</v>
      </c>
      <c r="C98" s="4">
        <f t="shared" ref="C98:C111" si="32">P98*C$3*(C$2-1)</f>
        <v>16860</v>
      </c>
      <c r="D98" s="4">
        <f t="shared" ref="D98:D111" si="33">S98*D$3*(D$2-1)</f>
        <v>15735</v>
      </c>
      <c r="E98" s="4">
        <f t="shared" ref="E98:E111" si="34">V98*E$3*(E$2-1)</f>
        <v>14750</v>
      </c>
      <c r="F98" s="4">
        <f t="shared" ref="F98:F111" si="35">Y98*F$3*F$2</f>
        <v>43620.000000000007</v>
      </c>
      <c r="G98" s="4">
        <f t="shared" ref="G98:G111" si="36">AB98*G$3*G$2</f>
        <v>37500</v>
      </c>
      <c r="H98" s="4">
        <f t="shared" ref="H98:H111" si="37">AE98*H$3*H$2</f>
        <v>33000</v>
      </c>
      <c r="I98" s="4">
        <f t="shared" ref="I98:I111" si="38">AH98*I$3*I$2</f>
        <v>29970</v>
      </c>
      <c r="K98" s="4">
        <f>(($A98-(3000+600*K$2))*1/2)*VLOOKUP((($A98-(3000+600*K$2))*K$3),相続税速算表!$A$4:$E$11,4,TRUE)-VLOOKUP((($A98-(3000+600*K$2))*K$3),相続税速算表!$A$4:$E$11,5,TRUE)</f>
        <v>18750</v>
      </c>
      <c r="L98" s="4">
        <f>(($A98-(3000+600*L$2))*L$3)*VLOOKUP((($A98-(3000+600*L$2))*L$3),相続税速算表!$A$4:$E$11,4,TRUE)-VLOOKUP((($A98-(3000+600*L$2))*L$3),相続税速算表!$A$4:$E$11,5,TRUE)</f>
        <v>18750</v>
      </c>
      <c r="M98" s="1">
        <f t="shared" ref="M98:M111" si="39">K98+L98*(M$2-1)</f>
        <v>37500</v>
      </c>
      <c r="N98" s="4">
        <f>(($A98-(3000+600*N$2))*1/2)*VLOOKUP((($A98-(3000+600*N$2))*N$3),相続税速算表!$A$4:$E$11,4,TRUE)-VLOOKUP((($A98-(3000+600*N$2))*N$3),相続税速算表!$A$4:$E$11,5,TRUE)</f>
        <v>18600</v>
      </c>
      <c r="O98" s="4">
        <f>(($A98-(3000+600*O$2))*O$3)*VLOOKUP((($A98-(3000+600*O$2))*O$3),相続税速算表!$A$4:$E$11,4,TRUE)-VLOOKUP((($A98-(3000+600*O$2))*O$3),相続税速算表!$A$4:$E$11,5,TRUE)</f>
        <v>7560</v>
      </c>
      <c r="P98" s="1">
        <f t="shared" ref="P98:P111" si="40">N98+O98*(P$2-1)</f>
        <v>33720</v>
      </c>
      <c r="Q98" s="4">
        <f>(($A98-(3000+600*Q$2))*1/2)*VLOOKUP((($A98-(3000+600*Q$2))*Q$3),相続税速算表!$A$4:$E$11,4,TRUE)-VLOOKUP((($A98-(3000+600*Q$2))*Q$3),相続税速算表!$A$4:$E$11,5,TRUE)</f>
        <v>18450</v>
      </c>
      <c r="R98" s="4">
        <f>(($A98-(3000+600*R$2))*R$3)*VLOOKUP((($A98-(3000+600*R$2))*R$3),相続税速算表!$A$4:$E$11,4,TRUE)-VLOOKUP((($A98-(3000+600*R$2))*R$3),相続税速算表!$A$4:$E$11,5,TRUE)</f>
        <v>4340</v>
      </c>
      <c r="S98" s="1">
        <f t="shared" ref="S98:S111" si="41">Q98+R98*(S$2-1)</f>
        <v>31470</v>
      </c>
      <c r="T98" s="4">
        <f>(($A98-(3000+600*T$2))*1/2)*VLOOKUP((($A98-(3000+600*T$2))*T$3),相続税速算表!$A$4:$E$11,4,TRUE)-VLOOKUP((($A98-(3000+600*T$2))*T$3),相続税速算表!$A$4:$E$11,5,TRUE)</f>
        <v>18300</v>
      </c>
      <c r="U98" s="4">
        <f>(($A98-(3000+600*U$2))*U$3)*VLOOKUP((($A98-(3000+600*U$2))*U$3),相続税速算表!$A$4:$E$11,4,TRUE)-VLOOKUP((($A98-(3000+600*U$2))*U$3),相続税速算表!$A$4:$E$11,5,TRUE)</f>
        <v>2800</v>
      </c>
      <c r="V98" s="1">
        <f t="shared" ref="V98:V111" si="42">T98+U98*(V$2-1)</f>
        <v>29500</v>
      </c>
      <c r="W98" s="4"/>
      <c r="X98" s="4">
        <f>(($A98-(3000+600*X$2))*X$3)*VLOOKUP((($A98-(3000+600*X$2))*X$3),相続税速算表!$A$4:$E$11,4,TRUE)-VLOOKUP((($A98-(3000+600*X$2))*X$3),相続税速算表!$A$4:$E$11,5,TRUE)</f>
        <v>43620.000000000007</v>
      </c>
      <c r="Y98" s="1">
        <f t="shared" si="29"/>
        <v>43620.000000000007</v>
      </c>
      <c r="Z98" s="4"/>
      <c r="AA98" s="4">
        <f>(($A98-(3000+600*AA$2))*AA$3)*VLOOKUP((($A98-(3000+600*AA$2))*AA$3),相続税速算表!$A$4:$E$11,4,TRUE)-VLOOKUP((($A98-(3000+600*AA$2))*AA$3),相続税速算表!$A$4:$E$11,5,TRUE)</f>
        <v>18750</v>
      </c>
      <c r="AB98" s="1">
        <f t="shared" si="30"/>
        <v>37500</v>
      </c>
      <c r="AC98" s="4"/>
      <c r="AD98" s="4">
        <f>(($A98-(3000+600*AD$2))*AD$3)*VLOOKUP((($A98-(3000+600*AD$2))*AD$3),相続税速算表!$A$4:$E$11,4,TRUE)-VLOOKUP((($A98-(3000+600*AD$2))*AD$3),相続税速算表!$A$4:$E$11,5,TRUE)</f>
        <v>11000</v>
      </c>
      <c r="AE98" s="1">
        <f t="shared" si="27"/>
        <v>33000</v>
      </c>
      <c r="AF98" s="4"/>
      <c r="AG98" s="4">
        <f>(($A98-(3000+600*AG$2))*AG$3)*VLOOKUP((($A98-(3000+600*AG$2))*AG$3),相続税速算表!$A$4:$E$11,4,TRUE)-VLOOKUP((($A98-(3000+600*AG$2))*AG$3),相続税速算表!$A$4:$E$11,5,TRUE)</f>
        <v>7492.5</v>
      </c>
      <c r="AH98" s="1">
        <f t="shared" si="28"/>
        <v>29970</v>
      </c>
    </row>
    <row r="99" spans="1:34" x14ac:dyDescent="0.15">
      <c r="A99" s="3">
        <v>97000</v>
      </c>
      <c r="B99" s="4">
        <f t="shared" si="31"/>
        <v>19000</v>
      </c>
      <c r="C99" s="4">
        <f t="shared" si="32"/>
        <v>17097.5</v>
      </c>
      <c r="D99" s="4">
        <f t="shared" si="33"/>
        <v>15960</v>
      </c>
      <c r="E99" s="4">
        <f t="shared" si="34"/>
        <v>14975</v>
      </c>
      <c r="F99" s="4">
        <f t="shared" si="35"/>
        <v>44170.000000000007</v>
      </c>
      <c r="G99" s="4">
        <f t="shared" si="36"/>
        <v>38000</v>
      </c>
      <c r="H99" s="4">
        <f t="shared" si="37"/>
        <v>33500</v>
      </c>
      <c r="I99" s="4">
        <f t="shared" si="38"/>
        <v>30420</v>
      </c>
      <c r="K99" s="4">
        <f>(($A99-(3000+600*K$2))*1/2)*VLOOKUP((($A99-(3000+600*K$2))*K$3),相続税速算表!$A$4:$E$11,4,TRUE)-VLOOKUP((($A99-(3000+600*K$2))*K$3),相続税速算表!$A$4:$E$11,5,TRUE)</f>
        <v>19000</v>
      </c>
      <c r="L99" s="4">
        <f>(($A99-(3000+600*L$2))*L$3)*VLOOKUP((($A99-(3000+600*L$2))*L$3),相続税速算表!$A$4:$E$11,4,TRUE)-VLOOKUP((($A99-(3000+600*L$2))*L$3),相続税速算表!$A$4:$E$11,5,TRUE)</f>
        <v>19000</v>
      </c>
      <c r="M99" s="1">
        <f t="shared" si="39"/>
        <v>38000</v>
      </c>
      <c r="N99" s="4">
        <f>(($A99-(3000+600*N$2))*1/2)*VLOOKUP((($A99-(3000+600*N$2))*N$3),相続税速算表!$A$4:$E$11,4,TRUE)-VLOOKUP((($A99-(3000+600*N$2))*N$3),相続税速算表!$A$4:$E$11,5,TRUE)</f>
        <v>18850</v>
      </c>
      <c r="O99" s="4">
        <f>(($A99-(3000+600*O$2))*O$3)*VLOOKUP((($A99-(3000+600*O$2))*O$3),相続税速算表!$A$4:$E$11,4,TRUE)-VLOOKUP((($A99-(3000+600*O$2))*O$3),相続税速算表!$A$4:$E$11,5,TRUE)</f>
        <v>7672.5</v>
      </c>
      <c r="P99" s="1">
        <f t="shared" si="40"/>
        <v>34195</v>
      </c>
      <c r="Q99" s="4">
        <f>(($A99-(3000+600*Q$2))*1/2)*VLOOKUP((($A99-(3000+600*Q$2))*Q$3),相続税速算表!$A$4:$E$11,4,TRUE)-VLOOKUP((($A99-(3000+600*Q$2))*Q$3),相続税速算表!$A$4:$E$11,5,TRUE)</f>
        <v>18700</v>
      </c>
      <c r="R99" s="4">
        <f>(($A99-(3000+600*R$2))*R$3)*VLOOKUP((($A99-(3000+600*R$2))*R$3),相続税速算表!$A$4:$E$11,4,TRUE)-VLOOKUP((($A99-(3000+600*R$2))*R$3),相続税速算表!$A$4:$E$11,5,TRUE)</f>
        <v>4406.666666666667</v>
      </c>
      <c r="S99" s="1">
        <f t="shared" si="41"/>
        <v>31920</v>
      </c>
      <c r="T99" s="4">
        <f>(($A99-(3000+600*T$2))*1/2)*VLOOKUP((($A99-(3000+600*T$2))*T$3),相続税速算表!$A$4:$E$11,4,TRUE)-VLOOKUP((($A99-(3000+600*T$2))*T$3),相続税速算表!$A$4:$E$11,5,TRUE)</f>
        <v>18550</v>
      </c>
      <c r="U99" s="4">
        <f>(($A99-(3000+600*U$2))*U$3)*VLOOKUP((($A99-(3000+600*U$2))*U$3),相続税速算表!$A$4:$E$11,4,TRUE)-VLOOKUP((($A99-(3000+600*U$2))*U$3),相続税速算表!$A$4:$E$11,5,TRUE)</f>
        <v>2850</v>
      </c>
      <c r="V99" s="1">
        <f t="shared" si="42"/>
        <v>29950</v>
      </c>
      <c r="W99" s="4"/>
      <c r="X99" s="4">
        <f>(($A99-(3000+600*X$2))*X$3)*VLOOKUP((($A99-(3000+600*X$2))*X$3),相続税速算表!$A$4:$E$11,4,TRUE)-VLOOKUP((($A99-(3000+600*X$2))*X$3),相続税速算表!$A$4:$E$11,5,TRUE)</f>
        <v>44170.000000000007</v>
      </c>
      <c r="Y99" s="1">
        <f t="shared" si="29"/>
        <v>44170.000000000007</v>
      </c>
      <c r="Z99" s="4"/>
      <c r="AA99" s="4">
        <f>(($A99-(3000+600*AA$2))*AA$3)*VLOOKUP((($A99-(3000+600*AA$2))*AA$3),相続税速算表!$A$4:$E$11,4,TRUE)-VLOOKUP((($A99-(3000+600*AA$2))*AA$3),相続税速算表!$A$4:$E$11,5,TRUE)</f>
        <v>19000</v>
      </c>
      <c r="AB99" s="1">
        <f t="shared" si="30"/>
        <v>38000</v>
      </c>
      <c r="AC99" s="4"/>
      <c r="AD99" s="4">
        <f>(($A99-(3000+600*AD$2))*AD$3)*VLOOKUP((($A99-(3000+600*AD$2))*AD$3),相続税速算表!$A$4:$E$11,4,TRUE)-VLOOKUP((($A99-(3000+600*AD$2))*AD$3),相続税速算表!$A$4:$E$11,5,TRUE)</f>
        <v>11166.666666666666</v>
      </c>
      <c r="AE99" s="1">
        <f t="shared" si="27"/>
        <v>33500</v>
      </c>
      <c r="AF99" s="4"/>
      <c r="AG99" s="4">
        <f>(($A99-(3000+600*AG$2))*AG$3)*VLOOKUP((($A99-(3000+600*AG$2))*AG$3),相続税速算表!$A$4:$E$11,4,TRUE)-VLOOKUP((($A99-(3000+600*AG$2))*AG$3),相続税速算表!$A$4:$E$11,5,TRUE)</f>
        <v>7605</v>
      </c>
      <c r="AH99" s="1">
        <f t="shared" si="28"/>
        <v>30420</v>
      </c>
    </row>
    <row r="100" spans="1:34" x14ac:dyDescent="0.15">
      <c r="A100" s="3">
        <v>98000</v>
      </c>
      <c r="B100" s="4">
        <f t="shared" si="31"/>
        <v>19250</v>
      </c>
      <c r="C100" s="4">
        <f t="shared" si="32"/>
        <v>17335</v>
      </c>
      <c r="D100" s="4">
        <f t="shared" si="33"/>
        <v>16185</v>
      </c>
      <c r="E100" s="4">
        <f t="shared" si="34"/>
        <v>15200</v>
      </c>
      <c r="F100" s="4">
        <f t="shared" si="35"/>
        <v>44720.000000000007</v>
      </c>
      <c r="G100" s="4">
        <f t="shared" si="36"/>
        <v>38500</v>
      </c>
      <c r="H100" s="4">
        <f t="shared" si="37"/>
        <v>34000</v>
      </c>
      <c r="I100" s="4">
        <f t="shared" si="38"/>
        <v>30870</v>
      </c>
      <c r="K100" s="4">
        <f>(($A100-(3000+600*K$2))*1/2)*VLOOKUP((($A100-(3000+600*K$2))*K$3),相続税速算表!$A$4:$E$11,4,TRUE)-VLOOKUP((($A100-(3000+600*K$2))*K$3),相続税速算表!$A$4:$E$11,5,TRUE)</f>
        <v>19250</v>
      </c>
      <c r="L100" s="4">
        <f>(($A100-(3000+600*L$2))*L$3)*VLOOKUP((($A100-(3000+600*L$2))*L$3),相続税速算表!$A$4:$E$11,4,TRUE)-VLOOKUP((($A100-(3000+600*L$2))*L$3),相続税速算表!$A$4:$E$11,5,TRUE)</f>
        <v>19250</v>
      </c>
      <c r="M100" s="1">
        <f t="shared" si="39"/>
        <v>38500</v>
      </c>
      <c r="N100" s="4">
        <f>(($A100-(3000+600*N$2))*1/2)*VLOOKUP((($A100-(3000+600*N$2))*N$3),相続税速算表!$A$4:$E$11,4,TRUE)-VLOOKUP((($A100-(3000+600*N$2))*N$3),相続税速算表!$A$4:$E$11,5,TRUE)</f>
        <v>19100</v>
      </c>
      <c r="O100" s="4">
        <f>(($A100-(3000+600*O$2))*O$3)*VLOOKUP((($A100-(3000+600*O$2))*O$3),相続税速算表!$A$4:$E$11,4,TRUE)-VLOOKUP((($A100-(3000+600*O$2))*O$3),相続税速算表!$A$4:$E$11,5,TRUE)</f>
        <v>7785</v>
      </c>
      <c r="P100" s="1">
        <f t="shared" si="40"/>
        <v>34670</v>
      </c>
      <c r="Q100" s="4">
        <f>(($A100-(3000+600*Q$2))*1/2)*VLOOKUP((($A100-(3000+600*Q$2))*Q$3),相続税速算表!$A$4:$E$11,4,TRUE)-VLOOKUP((($A100-(3000+600*Q$2))*Q$3),相続税速算表!$A$4:$E$11,5,TRUE)</f>
        <v>18950</v>
      </c>
      <c r="R100" s="4">
        <f>(($A100-(3000+600*R$2))*R$3)*VLOOKUP((($A100-(3000+600*R$2))*R$3),相続税速算表!$A$4:$E$11,4,TRUE)-VLOOKUP((($A100-(3000+600*R$2))*R$3),相続税速算表!$A$4:$E$11,5,TRUE)</f>
        <v>4473.333333333333</v>
      </c>
      <c r="S100" s="1">
        <f t="shared" si="41"/>
        <v>32370</v>
      </c>
      <c r="T100" s="4">
        <f>(($A100-(3000+600*T$2))*1/2)*VLOOKUP((($A100-(3000+600*T$2))*T$3),相続税速算表!$A$4:$E$11,4,TRUE)-VLOOKUP((($A100-(3000+600*T$2))*T$3),相続税速算表!$A$4:$E$11,5,TRUE)</f>
        <v>18800</v>
      </c>
      <c r="U100" s="4">
        <f>(($A100-(3000+600*U$2))*U$3)*VLOOKUP((($A100-(3000+600*U$2))*U$3),相続税速算表!$A$4:$E$11,4,TRUE)-VLOOKUP((($A100-(3000+600*U$2))*U$3),相続税速算表!$A$4:$E$11,5,TRUE)</f>
        <v>2900</v>
      </c>
      <c r="V100" s="1">
        <f t="shared" si="42"/>
        <v>30400</v>
      </c>
      <c r="W100" s="4"/>
      <c r="X100" s="4">
        <f>(($A100-(3000+600*X$2))*X$3)*VLOOKUP((($A100-(3000+600*X$2))*X$3),相続税速算表!$A$4:$E$11,4,TRUE)-VLOOKUP((($A100-(3000+600*X$2))*X$3),相続税速算表!$A$4:$E$11,5,TRUE)</f>
        <v>44720.000000000007</v>
      </c>
      <c r="Y100" s="1">
        <f t="shared" si="29"/>
        <v>44720.000000000007</v>
      </c>
      <c r="Z100" s="4"/>
      <c r="AA100" s="4">
        <f>(($A100-(3000+600*AA$2))*AA$3)*VLOOKUP((($A100-(3000+600*AA$2))*AA$3),相続税速算表!$A$4:$E$11,4,TRUE)-VLOOKUP((($A100-(3000+600*AA$2))*AA$3),相続税速算表!$A$4:$E$11,5,TRUE)</f>
        <v>19250</v>
      </c>
      <c r="AB100" s="1">
        <f t="shared" si="30"/>
        <v>38500</v>
      </c>
      <c r="AC100" s="4"/>
      <c r="AD100" s="4">
        <f>(($A100-(3000+600*AD$2))*AD$3)*VLOOKUP((($A100-(3000+600*AD$2))*AD$3),相続税速算表!$A$4:$E$11,4,TRUE)-VLOOKUP((($A100-(3000+600*AD$2))*AD$3),相続税速算表!$A$4:$E$11,5,TRUE)</f>
        <v>11333.333333333332</v>
      </c>
      <c r="AE100" s="1">
        <f t="shared" si="27"/>
        <v>34000</v>
      </c>
      <c r="AF100" s="4"/>
      <c r="AG100" s="4">
        <f>(($A100-(3000+600*AG$2))*AG$3)*VLOOKUP((($A100-(3000+600*AG$2))*AG$3),相続税速算表!$A$4:$E$11,4,TRUE)-VLOOKUP((($A100-(3000+600*AG$2))*AG$3),相続税速算表!$A$4:$E$11,5,TRUE)</f>
        <v>7717.5</v>
      </c>
      <c r="AH100" s="1">
        <f t="shared" si="28"/>
        <v>30870</v>
      </c>
    </row>
    <row r="101" spans="1:34" x14ac:dyDescent="0.15">
      <c r="A101" s="3">
        <v>99000</v>
      </c>
      <c r="B101" s="4">
        <f t="shared" si="31"/>
        <v>19500</v>
      </c>
      <c r="C101" s="4">
        <f t="shared" si="32"/>
        <v>17572.5</v>
      </c>
      <c r="D101" s="4">
        <f t="shared" si="33"/>
        <v>16410</v>
      </c>
      <c r="E101" s="4">
        <f t="shared" si="34"/>
        <v>15425</v>
      </c>
      <c r="F101" s="4">
        <f t="shared" si="35"/>
        <v>45270.000000000007</v>
      </c>
      <c r="G101" s="4">
        <f t="shared" si="36"/>
        <v>39000</v>
      </c>
      <c r="H101" s="4">
        <f t="shared" si="37"/>
        <v>34500</v>
      </c>
      <c r="I101" s="4">
        <f t="shared" si="38"/>
        <v>31320</v>
      </c>
      <c r="K101" s="4">
        <f>(($A101-(3000+600*K$2))*1/2)*VLOOKUP((($A101-(3000+600*K$2))*K$3),相続税速算表!$A$4:$E$11,4,TRUE)-VLOOKUP((($A101-(3000+600*K$2))*K$3),相続税速算表!$A$4:$E$11,5,TRUE)</f>
        <v>19500</v>
      </c>
      <c r="L101" s="4">
        <f>(($A101-(3000+600*L$2))*L$3)*VLOOKUP((($A101-(3000+600*L$2))*L$3),相続税速算表!$A$4:$E$11,4,TRUE)-VLOOKUP((($A101-(3000+600*L$2))*L$3),相続税速算表!$A$4:$E$11,5,TRUE)</f>
        <v>19500</v>
      </c>
      <c r="M101" s="1">
        <f t="shared" si="39"/>
        <v>39000</v>
      </c>
      <c r="N101" s="4">
        <f>(($A101-(3000+600*N$2))*1/2)*VLOOKUP((($A101-(3000+600*N$2))*N$3),相続税速算表!$A$4:$E$11,4,TRUE)-VLOOKUP((($A101-(3000+600*N$2))*N$3),相続税速算表!$A$4:$E$11,5,TRUE)</f>
        <v>19350</v>
      </c>
      <c r="O101" s="4">
        <f>(($A101-(3000+600*O$2))*O$3)*VLOOKUP((($A101-(3000+600*O$2))*O$3),相続税速算表!$A$4:$E$11,4,TRUE)-VLOOKUP((($A101-(3000+600*O$2))*O$3),相続税速算表!$A$4:$E$11,5,TRUE)</f>
        <v>7897.5</v>
      </c>
      <c r="P101" s="1">
        <f t="shared" si="40"/>
        <v>35145</v>
      </c>
      <c r="Q101" s="4">
        <f>(($A101-(3000+600*Q$2))*1/2)*VLOOKUP((($A101-(3000+600*Q$2))*Q$3),相続税速算表!$A$4:$E$11,4,TRUE)-VLOOKUP((($A101-(3000+600*Q$2))*Q$3),相続税速算表!$A$4:$E$11,5,TRUE)</f>
        <v>19200</v>
      </c>
      <c r="R101" s="4">
        <f>(($A101-(3000+600*R$2))*R$3)*VLOOKUP((($A101-(3000+600*R$2))*R$3),相続税速算表!$A$4:$E$11,4,TRUE)-VLOOKUP((($A101-(3000+600*R$2))*R$3),相続税速算表!$A$4:$E$11,5,TRUE)</f>
        <v>4540</v>
      </c>
      <c r="S101" s="1">
        <f t="shared" si="41"/>
        <v>32820</v>
      </c>
      <c r="T101" s="4">
        <f>(($A101-(3000+600*T$2))*1/2)*VLOOKUP((($A101-(3000+600*T$2))*T$3),相続税速算表!$A$4:$E$11,4,TRUE)-VLOOKUP((($A101-(3000+600*T$2))*T$3),相続税速算表!$A$4:$E$11,5,TRUE)</f>
        <v>19050</v>
      </c>
      <c r="U101" s="4">
        <f>(($A101-(3000+600*U$2))*U$3)*VLOOKUP((($A101-(3000+600*U$2))*U$3),相続税速算表!$A$4:$E$11,4,TRUE)-VLOOKUP((($A101-(3000+600*U$2))*U$3),相続税速算表!$A$4:$E$11,5,TRUE)</f>
        <v>2950</v>
      </c>
      <c r="V101" s="1">
        <f t="shared" si="42"/>
        <v>30850</v>
      </c>
      <c r="W101" s="4"/>
      <c r="X101" s="4">
        <f>(($A101-(3000+600*X$2))*X$3)*VLOOKUP((($A101-(3000+600*X$2))*X$3),相続税速算表!$A$4:$E$11,4,TRUE)-VLOOKUP((($A101-(3000+600*X$2))*X$3),相続税速算表!$A$4:$E$11,5,TRUE)</f>
        <v>45270.000000000007</v>
      </c>
      <c r="Y101" s="1">
        <f t="shared" si="29"/>
        <v>45270.000000000007</v>
      </c>
      <c r="Z101" s="4"/>
      <c r="AA101" s="4">
        <f>(($A101-(3000+600*AA$2))*AA$3)*VLOOKUP((($A101-(3000+600*AA$2))*AA$3),相続税速算表!$A$4:$E$11,4,TRUE)-VLOOKUP((($A101-(3000+600*AA$2))*AA$3),相続税速算表!$A$4:$E$11,5,TRUE)</f>
        <v>19500</v>
      </c>
      <c r="AB101" s="1">
        <f t="shared" si="30"/>
        <v>39000</v>
      </c>
      <c r="AC101" s="4"/>
      <c r="AD101" s="4">
        <f>(($A101-(3000+600*AD$2))*AD$3)*VLOOKUP((($A101-(3000+600*AD$2))*AD$3),相続税速算表!$A$4:$E$11,4,TRUE)-VLOOKUP((($A101-(3000+600*AD$2))*AD$3),相続税速算表!$A$4:$E$11,5,TRUE)</f>
        <v>11500</v>
      </c>
      <c r="AE101" s="1">
        <f t="shared" si="27"/>
        <v>34500</v>
      </c>
      <c r="AF101" s="4"/>
      <c r="AG101" s="4">
        <f>(($A101-(3000+600*AG$2))*AG$3)*VLOOKUP((($A101-(3000+600*AG$2))*AG$3),相続税速算表!$A$4:$E$11,4,TRUE)-VLOOKUP((($A101-(3000+600*AG$2))*AG$3),相続税速算表!$A$4:$E$11,5,TRUE)</f>
        <v>7830</v>
      </c>
      <c r="AH101" s="1">
        <f t="shared" si="28"/>
        <v>31320</v>
      </c>
    </row>
    <row r="102" spans="1:34" x14ac:dyDescent="0.15">
      <c r="A102" s="3">
        <v>100000</v>
      </c>
      <c r="B102" s="4">
        <f t="shared" si="31"/>
        <v>19750</v>
      </c>
      <c r="C102" s="4">
        <f t="shared" si="32"/>
        <v>17810</v>
      </c>
      <c r="D102" s="4">
        <f t="shared" si="33"/>
        <v>16635</v>
      </c>
      <c r="E102" s="4">
        <f t="shared" si="34"/>
        <v>15650</v>
      </c>
      <c r="F102" s="4">
        <f t="shared" si="35"/>
        <v>45820.000000000007</v>
      </c>
      <c r="G102" s="4">
        <f t="shared" si="36"/>
        <v>39500</v>
      </c>
      <c r="H102" s="4">
        <f t="shared" si="37"/>
        <v>35000</v>
      </c>
      <c r="I102" s="4">
        <f t="shared" si="38"/>
        <v>31770</v>
      </c>
      <c r="K102" s="4">
        <f>(($A102-(3000+600*K$2))*1/2)*VLOOKUP((($A102-(3000+600*K$2))*K$3),相続税速算表!$A$4:$E$11,4,TRUE)-VLOOKUP((($A102-(3000+600*K$2))*K$3),相続税速算表!$A$4:$E$11,5,TRUE)</f>
        <v>19750</v>
      </c>
      <c r="L102" s="4">
        <f>(($A102-(3000+600*L$2))*L$3)*VLOOKUP((($A102-(3000+600*L$2))*L$3),相続税速算表!$A$4:$E$11,4,TRUE)-VLOOKUP((($A102-(3000+600*L$2))*L$3),相続税速算表!$A$4:$E$11,5,TRUE)</f>
        <v>19750</v>
      </c>
      <c r="M102" s="1">
        <f t="shared" si="39"/>
        <v>39500</v>
      </c>
      <c r="N102" s="4">
        <f>(($A102-(3000+600*N$2))*1/2)*VLOOKUP((($A102-(3000+600*N$2))*N$3),相続税速算表!$A$4:$E$11,4,TRUE)-VLOOKUP((($A102-(3000+600*N$2))*N$3),相続税速算表!$A$4:$E$11,5,TRUE)</f>
        <v>19600</v>
      </c>
      <c r="O102" s="4">
        <f>(($A102-(3000+600*O$2))*O$3)*VLOOKUP((($A102-(3000+600*O$2))*O$3),相続税速算表!$A$4:$E$11,4,TRUE)-VLOOKUP((($A102-(3000+600*O$2))*O$3),相続税速算表!$A$4:$E$11,5,TRUE)</f>
        <v>8010</v>
      </c>
      <c r="P102" s="1">
        <f t="shared" si="40"/>
        <v>35620</v>
      </c>
      <c r="Q102" s="4">
        <f>(($A102-(3000+600*Q$2))*1/2)*VLOOKUP((($A102-(3000+600*Q$2))*Q$3),相続税速算表!$A$4:$E$11,4,TRUE)-VLOOKUP((($A102-(3000+600*Q$2))*Q$3),相続税速算表!$A$4:$E$11,5,TRUE)</f>
        <v>19450</v>
      </c>
      <c r="R102" s="4">
        <f>(($A102-(3000+600*R$2))*R$3)*VLOOKUP((($A102-(3000+600*R$2))*R$3),相続税速算表!$A$4:$E$11,4,TRUE)-VLOOKUP((($A102-(3000+600*R$2))*R$3),相続税速算表!$A$4:$E$11,5,TRUE)</f>
        <v>4606.666666666667</v>
      </c>
      <c r="S102" s="1">
        <f t="shared" si="41"/>
        <v>33270</v>
      </c>
      <c r="T102" s="4">
        <f>(($A102-(3000+600*T$2))*1/2)*VLOOKUP((($A102-(3000+600*T$2))*T$3),相続税速算表!$A$4:$E$11,4,TRUE)-VLOOKUP((($A102-(3000+600*T$2))*T$3),相続税速算表!$A$4:$E$11,5,TRUE)</f>
        <v>19300</v>
      </c>
      <c r="U102" s="4">
        <f>(($A102-(3000+600*U$2))*U$3)*VLOOKUP((($A102-(3000+600*U$2))*U$3),相続税速算表!$A$4:$E$11,4,TRUE)-VLOOKUP((($A102-(3000+600*U$2))*U$3),相続税速算表!$A$4:$E$11,5,TRUE)</f>
        <v>3000</v>
      </c>
      <c r="V102" s="1">
        <f t="shared" si="42"/>
        <v>31300</v>
      </c>
      <c r="W102" s="4"/>
      <c r="X102" s="4">
        <f>(($A102-(3000+600*X$2))*X$3)*VLOOKUP((($A102-(3000+600*X$2))*X$3),相続税速算表!$A$4:$E$11,4,TRUE)-VLOOKUP((($A102-(3000+600*X$2))*X$3),相続税速算表!$A$4:$E$11,5,TRUE)</f>
        <v>45820.000000000007</v>
      </c>
      <c r="Y102" s="1">
        <f t="shared" si="29"/>
        <v>45820.000000000007</v>
      </c>
      <c r="Z102" s="4"/>
      <c r="AA102" s="4">
        <f>(($A102-(3000+600*AA$2))*AA$3)*VLOOKUP((($A102-(3000+600*AA$2))*AA$3),相続税速算表!$A$4:$E$11,4,TRUE)-VLOOKUP((($A102-(3000+600*AA$2))*AA$3),相続税速算表!$A$4:$E$11,5,TRUE)</f>
        <v>19750</v>
      </c>
      <c r="AB102" s="1">
        <f t="shared" si="30"/>
        <v>39500</v>
      </c>
      <c r="AC102" s="4"/>
      <c r="AD102" s="4">
        <f>(($A102-(3000+600*AD$2))*AD$3)*VLOOKUP((($A102-(3000+600*AD$2))*AD$3),相続税速算表!$A$4:$E$11,4,TRUE)-VLOOKUP((($A102-(3000+600*AD$2))*AD$3),相続税速算表!$A$4:$E$11,5,TRUE)</f>
        <v>11666.666666666666</v>
      </c>
      <c r="AE102" s="1">
        <f t="shared" si="27"/>
        <v>35000</v>
      </c>
      <c r="AF102" s="4"/>
      <c r="AG102" s="4">
        <f>(($A102-(3000+600*AG$2))*AG$3)*VLOOKUP((($A102-(3000+600*AG$2))*AG$3),相続税速算表!$A$4:$E$11,4,TRUE)-VLOOKUP((($A102-(3000+600*AG$2))*AG$3),相続税速算表!$A$4:$E$11,5,TRUE)</f>
        <v>7942.5</v>
      </c>
      <c r="AH102" s="1">
        <f t="shared" si="28"/>
        <v>31770</v>
      </c>
    </row>
    <row r="103" spans="1:34" x14ac:dyDescent="0.15">
      <c r="A103" s="3">
        <v>200000</v>
      </c>
      <c r="B103" s="4">
        <f t="shared" si="31"/>
        <v>46645.000000000007</v>
      </c>
      <c r="C103" s="4">
        <f t="shared" si="32"/>
        <v>43440</v>
      </c>
      <c r="D103" s="4">
        <f t="shared" si="33"/>
        <v>41182.5</v>
      </c>
      <c r="E103" s="4">
        <f t="shared" si="34"/>
        <v>39500</v>
      </c>
      <c r="F103" s="4">
        <f t="shared" si="35"/>
        <v>100820.00000000001</v>
      </c>
      <c r="G103" s="4">
        <f t="shared" si="36"/>
        <v>93290.000000000015</v>
      </c>
      <c r="H103" s="4">
        <f t="shared" si="37"/>
        <v>85760.000000000015</v>
      </c>
      <c r="I103" s="4">
        <f t="shared" si="38"/>
        <v>80500</v>
      </c>
      <c r="K103" s="4">
        <f>(($A103-(3000+600*K$2))*1/2)*VLOOKUP((($A103-(3000+600*K$2))*K$3),相続税速算表!$A$4:$E$11,4,TRUE)-VLOOKUP((($A103-(3000+600*K$2))*K$3),相続税速算表!$A$4:$E$11,5,TRUE)</f>
        <v>46645.000000000007</v>
      </c>
      <c r="L103" s="4">
        <f>(($A103-(3000+600*L$2))*L$3)*VLOOKUP((($A103-(3000+600*L$2))*L$3),相続税速算表!$A$4:$E$11,4,TRUE)-VLOOKUP((($A103-(3000+600*L$2))*L$3),相続税速算表!$A$4:$E$11,5,TRUE)</f>
        <v>46645.000000000007</v>
      </c>
      <c r="M103" s="1">
        <f t="shared" si="39"/>
        <v>93290.000000000015</v>
      </c>
      <c r="N103" s="4">
        <f>(($A103-(3000+600*N$2))*1/2)*VLOOKUP((($A103-(3000+600*N$2))*N$3),相続税速算表!$A$4:$E$11,4,TRUE)-VLOOKUP((($A103-(3000+600*N$2))*N$3),相続税速算表!$A$4:$E$11,5,TRUE)</f>
        <v>46480.000000000007</v>
      </c>
      <c r="O103" s="4">
        <f>(($A103-(3000+600*O$2))*O$3)*VLOOKUP((($A103-(3000+600*O$2))*O$3),相続税速算表!$A$4:$E$11,4,TRUE)-VLOOKUP((($A103-(3000+600*O$2))*O$3),相続税速算表!$A$4:$E$11,5,TRUE)</f>
        <v>20200</v>
      </c>
      <c r="P103" s="1">
        <f t="shared" si="40"/>
        <v>86880</v>
      </c>
      <c r="Q103" s="4">
        <f>(($A103-(3000+600*Q$2))*1/2)*VLOOKUP((($A103-(3000+600*Q$2))*Q$3),相続税速算表!$A$4:$E$11,4,TRUE)-VLOOKUP((($A103-(3000+600*Q$2))*Q$3),相続税速算表!$A$4:$E$11,5,TRUE)</f>
        <v>46315.000000000007</v>
      </c>
      <c r="R103" s="4">
        <f>(($A103-(3000+600*R$2))*R$3)*VLOOKUP((($A103-(3000+600*R$2))*R$3),相続税速算表!$A$4:$E$11,4,TRUE)-VLOOKUP((($A103-(3000+600*R$2))*R$3),相続税速算表!$A$4:$E$11,5,TRUE)</f>
        <v>12016.666666666666</v>
      </c>
      <c r="S103" s="1">
        <f t="shared" si="41"/>
        <v>82365</v>
      </c>
      <c r="T103" s="4">
        <f>(($A103-(3000+600*T$2))*1/2)*VLOOKUP((($A103-(3000+600*T$2))*T$3),相続税速算表!$A$4:$E$11,4,TRUE)-VLOOKUP((($A103-(3000+600*T$2))*T$3),相続税速算表!$A$4:$E$11,5,TRUE)</f>
        <v>46150.000000000007</v>
      </c>
      <c r="U103" s="4">
        <f>(($A103-(3000+600*U$2))*U$3)*VLOOKUP((($A103-(3000+600*U$2))*U$3),相続税速算表!$A$4:$E$11,4,TRUE)-VLOOKUP((($A103-(3000+600*U$2))*U$3),相続税速算表!$A$4:$E$11,5,TRUE)</f>
        <v>8212.5</v>
      </c>
      <c r="V103" s="1">
        <f t="shared" si="42"/>
        <v>79000</v>
      </c>
      <c r="W103" s="4"/>
      <c r="X103" s="4">
        <f>(($A103-(3000+600*X$2))*X$3)*VLOOKUP((($A103-(3000+600*X$2))*X$3),相続税速算表!$A$4:$E$11,4,TRUE)-VLOOKUP((($A103-(3000+600*X$2))*X$3),相続税速算表!$A$4:$E$11,5,TRUE)</f>
        <v>100820.00000000001</v>
      </c>
      <c r="Y103" s="1">
        <f t="shared" si="29"/>
        <v>100820.00000000001</v>
      </c>
      <c r="Z103" s="4"/>
      <c r="AA103" s="4">
        <f>(($A103-(3000+600*AA$2))*AA$3)*VLOOKUP((($A103-(3000+600*AA$2))*AA$3),相続税速算表!$A$4:$E$11,4,TRUE)-VLOOKUP((($A103-(3000+600*AA$2))*AA$3),相続税速算表!$A$4:$E$11,5,TRUE)</f>
        <v>46645.000000000007</v>
      </c>
      <c r="AB103" s="1">
        <f t="shared" si="30"/>
        <v>93290.000000000015</v>
      </c>
      <c r="AC103" s="4"/>
      <c r="AD103" s="4">
        <f>(($A103-(3000+600*AD$2))*AD$3)*VLOOKUP((($A103-(3000+600*AD$2))*AD$3),相続税速算表!$A$4:$E$11,4,TRUE)-VLOOKUP((($A103-(3000+600*AD$2))*AD$3),相続税速算表!$A$4:$E$11,5,TRUE)</f>
        <v>28586.666666666672</v>
      </c>
      <c r="AE103" s="1">
        <f t="shared" si="27"/>
        <v>85760.000000000015</v>
      </c>
      <c r="AF103" s="4"/>
      <c r="AG103" s="4">
        <f>(($A103-(3000+600*AG$2))*AG$3)*VLOOKUP((($A103-(3000+600*AG$2))*AG$3),相続税速算表!$A$4:$E$11,4,TRUE)-VLOOKUP((($A103-(3000+600*AG$2))*AG$3),相続税速算表!$A$4:$E$11,5,TRUE)</f>
        <v>20125</v>
      </c>
      <c r="AH103" s="1">
        <f t="shared" si="28"/>
        <v>80500</v>
      </c>
    </row>
    <row r="104" spans="1:34" x14ac:dyDescent="0.15">
      <c r="A104" s="3">
        <v>300000</v>
      </c>
      <c r="B104" s="4">
        <f t="shared" si="31"/>
        <v>74145</v>
      </c>
      <c r="C104" s="4">
        <f t="shared" si="32"/>
        <v>70380</v>
      </c>
      <c r="D104" s="4">
        <f t="shared" si="33"/>
        <v>67432.5</v>
      </c>
      <c r="E104" s="4">
        <f t="shared" si="34"/>
        <v>65175</v>
      </c>
      <c r="F104" s="4">
        <f t="shared" si="35"/>
        <v>155820</v>
      </c>
      <c r="G104" s="4">
        <f t="shared" si="36"/>
        <v>148290</v>
      </c>
      <c r="H104" s="4">
        <f t="shared" si="37"/>
        <v>140760.00000000003</v>
      </c>
      <c r="I104" s="4">
        <f t="shared" si="38"/>
        <v>133230</v>
      </c>
      <c r="K104" s="4">
        <f>(($A104-(3000+600*K$2))*1/2)*VLOOKUP((($A104-(3000+600*K$2))*K$3),相続税速算表!$A$4:$E$11,4,TRUE)-VLOOKUP((($A104-(3000+600*K$2))*K$3),相続税速算表!$A$4:$E$11,5,TRUE)</f>
        <v>74145</v>
      </c>
      <c r="L104" s="4">
        <f>(($A104-(3000+600*L$2))*L$3)*VLOOKUP((($A104-(3000+600*L$2))*L$3),相続税速算表!$A$4:$E$11,4,TRUE)-VLOOKUP((($A104-(3000+600*L$2))*L$3),相続税速算表!$A$4:$E$11,5,TRUE)</f>
        <v>74145</v>
      </c>
      <c r="M104" s="1">
        <f t="shared" si="39"/>
        <v>148290</v>
      </c>
      <c r="N104" s="4">
        <f>(($A104-(3000+600*N$2))*1/2)*VLOOKUP((($A104-(3000+600*N$2))*N$3),相続税速算表!$A$4:$E$11,4,TRUE)-VLOOKUP((($A104-(3000+600*N$2))*N$3),相続税速算表!$A$4:$E$11,5,TRUE)</f>
        <v>73980</v>
      </c>
      <c r="O104" s="4">
        <f>(($A104-(3000+600*O$2))*O$3)*VLOOKUP((($A104-(3000+600*O$2))*O$3),相続税速算表!$A$4:$E$11,4,TRUE)-VLOOKUP((($A104-(3000+600*O$2))*O$3),相続税速算表!$A$4:$E$11,5,TRUE)</f>
        <v>33390</v>
      </c>
      <c r="P104" s="1">
        <f t="shared" si="40"/>
        <v>140760</v>
      </c>
      <c r="Q104" s="4">
        <f>(($A104-(3000+600*Q$2))*1/2)*VLOOKUP((($A104-(3000+600*Q$2))*Q$3),相続税速算表!$A$4:$E$11,4,TRUE)-VLOOKUP((($A104-(3000+600*Q$2))*Q$3),相続税速算表!$A$4:$E$11,5,TRUE)</f>
        <v>73815</v>
      </c>
      <c r="R104" s="4">
        <f>(($A104-(3000+600*R$2))*R$3)*VLOOKUP((($A104-(3000+600*R$2))*R$3),相続税速算表!$A$4:$E$11,4,TRUE)-VLOOKUP((($A104-(3000+600*R$2))*R$3),相続税速算表!$A$4:$E$11,5,TRUE)</f>
        <v>20350</v>
      </c>
      <c r="S104" s="1">
        <f t="shared" si="41"/>
        <v>134865</v>
      </c>
      <c r="T104" s="4">
        <f>(($A104-(3000+600*T$2))*1/2)*VLOOKUP((($A104-(3000+600*T$2))*T$3),相続税速算表!$A$4:$E$11,4,TRUE)-VLOOKUP((($A104-(3000+600*T$2))*T$3),相続税速算表!$A$4:$E$11,5,TRUE)</f>
        <v>73650</v>
      </c>
      <c r="U104" s="4">
        <f>(($A104-(3000+600*U$2))*U$3)*VLOOKUP((($A104-(3000+600*U$2))*U$3),相続税速算表!$A$4:$E$11,4,TRUE)-VLOOKUP((($A104-(3000+600*U$2))*U$3),相続税速算表!$A$4:$E$11,5,TRUE)</f>
        <v>14175</v>
      </c>
      <c r="V104" s="1">
        <f t="shared" si="42"/>
        <v>130350</v>
      </c>
      <c r="W104" s="4"/>
      <c r="X104" s="4">
        <f>(($A104-(3000+600*X$2))*X$3)*VLOOKUP((($A104-(3000+600*X$2))*X$3),相続税速算表!$A$4:$E$11,4,TRUE)-VLOOKUP((($A104-(3000+600*X$2))*X$3),相続税速算表!$A$4:$E$11,5,TRUE)</f>
        <v>155820</v>
      </c>
      <c r="Y104" s="1">
        <f t="shared" si="29"/>
        <v>155820</v>
      </c>
      <c r="Z104" s="4"/>
      <c r="AA104" s="4">
        <f>(($A104-(3000+600*AA$2))*AA$3)*VLOOKUP((($A104-(3000+600*AA$2))*AA$3),相続税速算表!$A$4:$E$11,4,TRUE)-VLOOKUP((($A104-(3000+600*AA$2))*AA$3),相続税速算表!$A$4:$E$11,5,TRUE)</f>
        <v>74145</v>
      </c>
      <c r="AB104" s="1">
        <f t="shared" si="30"/>
        <v>148290</v>
      </c>
      <c r="AC104" s="4"/>
      <c r="AD104" s="4">
        <f>(($A104-(3000+600*AD$2))*AD$3)*VLOOKUP((($A104-(3000+600*AD$2))*AD$3),相続税速算表!$A$4:$E$11,4,TRUE)-VLOOKUP((($A104-(3000+600*AD$2))*AD$3),相続税速算表!$A$4:$E$11,5,TRUE)</f>
        <v>46920.000000000007</v>
      </c>
      <c r="AE104" s="1">
        <f t="shared" si="27"/>
        <v>140760.00000000003</v>
      </c>
      <c r="AF104" s="4"/>
      <c r="AG104" s="4">
        <f>(($A104-(3000+600*AG$2))*AG$3)*VLOOKUP((($A104-(3000+600*AG$2))*AG$3),相続税速算表!$A$4:$E$11,4,TRUE)-VLOOKUP((($A104-(3000+600*AG$2))*AG$3),相続税速算表!$A$4:$E$11,5,TRUE)</f>
        <v>33307.5</v>
      </c>
      <c r="AH104" s="1">
        <f t="shared" si="28"/>
        <v>133230</v>
      </c>
    </row>
    <row r="105" spans="1:34" x14ac:dyDescent="0.15">
      <c r="A105" s="3">
        <v>400000</v>
      </c>
      <c r="B105" s="4">
        <f t="shared" si="31"/>
        <v>101645.00000000001</v>
      </c>
      <c r="C105" s="4">
        <f t="shared" si="32"/>
        <v>97880.000000000015</v>
      </c>
      <c r="D105" s="4">
        <f t="shared" si="33"/>
        <v>94115</v>
      </c>
      <c r="E105" s="4">
        <f t="shared" si="34"/>
        <v>91425</v>
      </c>
      <c r="F105" s="4">
        <f t="shared" si="35"/>
        <v>210820.00000000003</v>
      </c>
      <c r="G105" s="4">
        <f t="shared" si="36"/>
        <v>203290.00000000003</v>
      </c>
      <c r="H105" s="4">
        <f t="shared" si="37"/>
        <v>195760</v>
      </c>
      <c r="I105" s="4">
        <f t="shared" si="38"/>
        <v>188230.00000000003</v>
      </c>
      <c r="K105" s="4">
        <f>(($A105-(3000+600*K$2))*1/2)*VLOOKUP((($A105-(3000+600*K$2))*K$3),相続税速算表!$A$4:$E$11,4,TRUE)-VLOOKUP((($A105-(3000+600*K$2))*K$3),相続税速算表!$A$4:$E$11,5,TRUE)</f>
        <v>101645.00000000001</v>
      </c>
      <c r="L105" s="4">
        <f>(($A105-(3000+600*L$2))*L$3)*VLOOKUP((($A105-(3000+600*L$2))*L$3),相続税速算表!$A$4:$E$11,4,TRUE)-VLOOKUP((($A105-(3000+600*L$2))*L$3),相続税速算表!$A$4:$E$11,5,TRUE)</f>
        <v>101645.00000000001</v>
      </c>
      <c r="M105" s="1">
        <f t="shared" si="39"/>
        <v>203290.00000000003</v>
      </c>
      <c r="N105" s="4">
        <f>(($A105-(3000+600*N$2))*1/2)*VLOOKUP((($A105-(3000+600*N$2))*N$3),相続税速算表!$A$4:$E$11,4,TRUE)-VLOOKUP((($A105-(3000+600*N$2))*N$3),相続税速算表!$A$4:$E$11,5,TRUE)</f>
        <v>101480.00000000001</v>
      </c>
      <c r="O105" s="4">
        <f>(($A105-(3000+600*O$2))*O$3)*VLOOKUP((($A105-(3000+600*O$2))*O$3),相続税速算表!$A$4:$E$11,4,TRUE)-VLOOKUP((($A105-(3000+600*O$2))*O$3),相続税速算表!$A$4:$E$11,5,TRUE)</f>
        <v>47140.000000000007</v>
      </c>
      <c r="P105" s="1">
        <f t="shared" si="40"/>
        <v>195760.00000000003</v>
      </c>
      <c r="Q105" s="4">
        <f>(($A105-(3000+600*Q$2))*1/2)*VLOOKUP((($A105-(3000+600*Q$2))*Q$3),相続税速算表!$A$4:$E$11,4,TRUE)-VLOOKUP((($A105-(3000+600*Q$2))*Q$3),相続税速算表!$A$4:$E$11,5,TRUE)</f>
        <v>101315.00000000001</v>
      </c>
      <c r="R105" s="4">
        <f>(($A105-(3000+600*R$2))*R$3)*VLOOKUP((($A105-(3000+600*R$2))*R$3),相続税速算表!$A$4:$E$11,4,TRUE)-VLOOKUP((($A105-(3000+600*R$2))*R$3),相続税速算表!$A$4:$E$11,5,TRUE)</f>
        <v>28971.666666666664</v>
      </c>
      <c r="S105" s="1">
        <f t="shared" si="41"/>
        <v>188230</v>
      </c>
      <c r="T105" s="4">
        <f>(($A105-(3000+600*T$2))*1/2)*VLOOKUP((($A105-(3000+600*T$2))*T$3),相続税速算表!$A$4:$E$11,4,TRUE)-VLOOKUP((($A105-(3000+600*T$2))*T$3),相続税速算表!$A$4:$E$11,5,TRUE)</f>
        <v>101150.00000000001</v>
      </c>
      <c r="U105" s="4">
        <f>(($A105-(3000+600*U$2))*U$3)*VLOOKUP((($A105-(3000+600*U$2))*U$3),相続税速算表!$A$4:$E$11,4,TRUE)-VLOOKUP((($A105-(3000+600*U$2))*U$3),相続税速算表!$A$4:$E$11,5,TRUE)</f>
        <v>20425</v>
      </c>
      <c r="V105" s="1">
        <f t="shared" si="42"/>
        <v>182850</v>
      </c>
      <c r="W105" s="4"/>
      <c r="X105" s="4">
        <f>(($A105-(3000+600*X$2))*X$3)*VLOOKUP((($A105-(3000+600*X$2))*X$3),相続税速算表!$A$4:$E$11,4,TRUE)-VLOOKUP((($A105-(3000+600*X$2))*X$3),相続税速算表!$A$4:$E$11,5,TRUE)</f>
        <v>210820.00000000003</v>
      </c>
      <c r="Y105" s="1">
        <f t="shared" si="29"/>
        <v>210820.00000000003</v>
      </c>
      <c r="Z105" s="4"/>
      <c r="AA105" s="4">
        <f>(($A105-(3000+600*AA$2))*AA$3)*VLOOKUP((($A105-(3000+600*AA$2))*AA$3),相続税速算表!$A$4:$E$11,4,TRUE)-VLOOKUP((($A105-(3000+600*AA$2))*AA$3),相続税速算表!$A$4:$E$11,5,TRUE)</f>
        <v>101645.00000000001</v>
      </c>
      <c r="AB105" s="1">
        <f t="shared" si="30"/>
        <v>203290.00000000003</v>
      </c>
      <c r="AC105" s="4"/>
      <c r="AD105" s="4">
        <f>(($A105-(3000+600*AD$2))*AD$3)*VLOOKUP((($A105-(3000+600*AD$2))*AD$3),相続税速算表!$A$4:$E$11,4,TRUE)-VLOOKUP((($A105-(3000+600*AD$2))*AD$3),相続税速算表!$A$4:$E$11,5,TRUE)</f>
        <v>65253.333333333328</v>
      </c>
      <c r="AE105" s="1">
        <f t="shared" si="27"/>
        <v>195760</v>
      </c>
      <c r="AF105" s="4"/>
      <c r="AG105" s="4">
        <f>(($A105-(3000+600*AG$2))*AG$3)*VLOOKUP((($A105-(3000+600*AG$2))*AG$3),相続税速算表!$A$4:$E$11,4,TRUE)-VLOOKUP((($A105-(3000+600*AG$2))*AG$3),相続税速算表!$A$4:$E$11,5,TRUE)</f>
        <v>47057.500000000007</v>
      </c>
      <c r="AH105" s="1">
        <f t="shared" si="28"/>
        <v>188230.00000000003</v>
      </c>
    </row>
    <row r="106" spans="1:34" x14ac:dyDescent="0.15">
      <c r="A106" s="3">
        <v>500000</v>
      </c>
      <c r="B106" s="4">
        <f t="shared" si="31"/>
        <v>129145</v>
      </c>
      <c r="C106" s="4">
        <f t="shared" si="32"/>
        <v>125380</v>
      </c>
      <c r="D106" s="4">
        <f t="shared" si="33"/>
        <v>121614.99999999999</v>
      </c>
      <c r="E106" s="4">
        <f t="shared" si="34"/>
        <v>117850</v>
      </c>
      <c r="F106" s="4">
        <f t="shared" si="35"/>
        <v>265820</v>
      </c>
      <c r="G106" s="4">
        <f t="shared" si="36"/>
        <v>258290</v>
      </c>
      <c r="H106" s="4">
        <f t="shared" si="37"/>
        <v>250759.99999999997</v>
      </c>
      <c r="I106" s="4">
        <f t="shared" si="38"/>
        <v>243230</v>
      </c>
      <c r="K106" s="4">
        <f>(($A106-(3000+600*K$2))*1/2)*VLOOKUP((($A106-(3000+600*K$2))*K$3),相続税速算表!$A$4:$E$11,4,TRUE)-VLOOKUP((($A106-(3000+600*K$2))*K$3),相続税速算表!$A$4:$E$11,5,TRUE)</f>
        <v>129145</v>
      </c>
      <c r="L106" s="4">
        <f>(($A106-(3000+600*L$2))*L$3)*VLOOKUP((($A106-(3000+600*L$2))*L$3),相続税速算表!$A$4:$E$11,4,TRUE)-VLOOKUP((($A106-(3000+600*L$2))*L$3),相続税速算表!$A$4:$E$11,5,TRUE)</f>
        <v>129145</v>
      </c>
      <c r="M106" s="1">
        <f t="shared" si="39"/>
        <v>258290</v>
      </c>
      <c r="N106" s="4">
        <f>(($A106-(3000+600*N$2))*1/2)*VLOOKUP((($A106-(3000+600*N$2))*N$3),相続税速算表!$A$4:$E$11,4,TRUE)-VLOOKUP((($A106-(3000+600*N$2))*N$3),相続税速算表!$A$4:$E$11,5,TRUE)</f>
        <v>128980</v>
      </c>
      <c r="O106" s="4">
        <f>(($A106-(3000+600*O$2))*O$3)*VLOOKUP((($A106-(3000+600*O$2))*O$3),相続税速算表!$A$4:$E$11,4,TRUE)-VLOOKUP((($A106-(3000+600*O$2))*O$3),相続税速算表!$A$4:$E$11,5,TRUE)</f>
        <v>60890</v>
      </c>
      <c r="P106" s="1">
        <f t="shared" si="40"/>
        <v>250760</v>
      </c>
      <c r="Q106" s="4">
        <f>(($A106-(3000+600*Q$2))*1/2)*VLOOKUP((($A106-(3000+600*Q$2))*Q$3),相続税速算表!$A$4:$E$11,4,TRUE)-VLOOKUP((($A106-(3000+600*Q$2))*Q$3),相続税速算表!$A$4:$E$11,5,TRUE)</f>
        <v>128815</v>
      </c>
      <c r="R106" s="4">
        <f>(($A106-(3000+600*R$2))*R$3)*VLOOKUP((($A106-(3000+600*R$2))*R$3),相続税速算表!$A$4:$E$11,4,TRUE)-VLOOKUP((($A106-(3000+600*R$2))*R$3),相続税速算表!$A$4:$E$11,5,TRUE)</f>
        <v>38138.333333333336</v>
      </c>
      <c r="S106" s="1">
        <f t="shared" si="41"/>
        <v>243230</v>
      </c>
      <c r="T106" s="4">
        <f>(($A106-(3000+600*T$2))*1/2)*VLOOKUP((($A106-(3000+600*T$2))*T$3),相続税速算表!$A$4:$E$11,4,TRUE)-VLOOKUP((($A106-(3000+600*T$2))*T$3),相続税速算表!$A$4:$E$11,5,TRUE)</f>
        <v>128650</v>
      </c>
      <c r="U106" s="4">
        <f>(($A106-(3000+600*U$2))*U$3)*VLOOKUP((($A106-(3000+600*U$2))*U$3),相続税速算表!$A$4:$E$11,4,TRUE)-VLOOKUP((($A106-(3000+600*U$2))*U$3),相続税速算表!$A$4:$E$11,5,TRUE)</f>
        <v>26762.5</v>
      </c>
      <c r="V106" s="1">
        <f t="shared" si="42"/>
        <v>235700</v>
      </c>
      <c r="W106" s="4"/>
      <c r="X106" s="4">
        <f>(($A106-(3000+600*X$2))*X$3)*VLOOKUP((($A106-(3000+600*X$2))*X$3),相続税速算表!$A$4:$E$11,4,TRUE)-VLOOKUP((($A106-(3000+600*X$2))*X$3),相続税速算表!$A$4:$E$11,5,TRUE)</f>
        <v>265820</v>
      </c>
      <c r="Y106" s="1">
        <f t="shared" si="29"/>
        <v>265820</v>
      </c>
      <c r="Z106" s="4"/>
      <c r="AA106" s="4">
        <f>(($A106-(3000+600*AA$2))*AA$3)*VLOOKUP((($A106-(3000+600*AA$2))*AA$3),相続税速算表!$A$4:$E$11,4,TRUE)-VLOOKUP((($A106-(3000+600*AA$2))*AA$3),相続税速算表!$A$4:$E$11,5,TRUE)</f>
        <v>129145</v>
      </c>
      <c r="AB106" s="1">
        <f t="shared" si="30"/>
        <v>258290</v>
      </c>
      <c r="AC106" s="4"/>
      <c r="AD106" s="4">
        <f>(($A106-(3000+600*AD$2))*AD$3)*VLOOKUP((($A106-(3000+600*AD$2))*AD$3),相続税速算表!$A$4:$E$11,4,TRUE)-VLOOKUP((($A106-(3000+600*AD$2))*AD$3),相続税速算表!$A$4:$E$11,5,TRUE)</f>
        <v>83586.666666666672</v>
      </c>
      <c r="AE106" s="1">
        <f t="shared" si="27"/>
        <v>250760</v>
      </c>
      <c r="AF106" s="4"/>
      <c r="AG106" s="4">
        <f>(($A106-(3000+600*AG$2))*AG$3)*VLOOKUP((($A106-(3000+600*AG$2))*AG$3),相続税速算表!$A$4:$E$11,4,TRUE)-VLOOKUP((($A106-(3000+600*AG$2))*AG$3),相続税速算表!$A$4:$E$11,5,TRUE)</f>
        <v>60807.5</v>
      </c>
      <c r="AH106" s="1">
        <f t="shared" si="28"/>
        <v>243230</v>
      </c>
    </row>
    <row r="107" spans="1:34" x14ac:dyDescent="0.15">
      <c r="A107" s="3">
        <v>600000</v>
      </c>
      <c r="B107" s="4">
        <f t="shared" si="31"/>
        <v>156645</v>
      </c>
      <c r="C107" s="4">
        <f t="shared" si="32"/>
        <v>152880</v>
      </c>
      <c r="D107" s="4">
        <f t="shared" si="33"/>
        <v>149115</v>
      </c>
      <c r="E107" s="4">
        <f t="shared" si="34"/>
        <v>145350</v>
      </c>
      <c r="F107" s="4">
        <f t="shared" si="35"/>
        <v>320820</v>
      </c>
      <c r="G107" s="4">
        <f t="shared" si="36"/>
        <v>313290</v>
      </c>
      <c r="H107" s="4">
        <f t="shared" si="37"/>
        <v>305760.00000000006</v>
      </c>
      <c r="I107" s="4">
        <f t="shared" si="38"/>
        <v>298230</v>
      </c>
      <c r="K107" s="4">
        <f>(($A107-(3000+600*K$2))*1/2)*VLOOKUP((($A107-(3000+600*K$2))*K$3),相続税速算表!$A$4:$E$11,4,TRUE)-VLOOKUP((($A107-(3000+600*K$2))*K$3),相続税速算表!$A$4:$E$11,5,TRUE)</f>
        <v>156645</v>
      </c>
      <c r="L107" s="4">
        <f>(($A107-(3000+600*L$2))*L$3)*VLOOKUP((($A107-(3000+600*L$2))*L$3),相続税速算表!$A$4:$E$11,4,TRUE)-VLOOKUP((($A107-(3000+600*L$2))*L$3),相続税速算表!$A$4:$E$11,5,TRUE)</f>
        <v>156645</v>
      </c>
      <c r="M107" s="1">
        <f t="shared" si="39"/>
        <v>313290</v>
      </c>
      <c r="N107" s="4">
        <f>(($A107-(3000+600*N$2))*1/2)*VLOOKUP((($A107-(3000+600*N$2))*N$3),相続税速算表!$A$4:$E$11,4,TRUE)-VLOOKUP((($A107-(3000+600*N$2))*N$3),相続税速算表!$A$4:$E$11,5,TRUE)</f>
        <v>156480</v>
      </c>
      <c r="O107" s="4">
        <f>(($A107-(3000+600*O$2))*O$3)*VLOOKUP((($A107-(3000+600*O$2))*O$3),相続税速算表!$A$4:$E$11,4,TRUE)-VLOOKUP((($A107-(3000+600*O$2))*O$3),相続税速算表!$A$4:$E$11,5,TRUE)</f>
        <v>74640</v>
      </c>
      <c r="P107" s="1">
        <f t="shared" si="40"/>
        <v>305760</v>
      </c>
      <c r="Q107" s="4">
        <f>(($A107-(3000+600*Q$2))*1/2)*VLOOKUP((($A107-(3000+600*Q$2))*Q$3),相続税速算表!$A$4:$E$11,4,TRUE)-VLOOKUP((($A107-(3000+600*Q$2))*Q$3),相続税速算表!$A$4:$E$11,5,TRUE)</f>
        <v>156315</v>
      </c>
      <c r="R107" s="4">
        <f>(($A107-(3000+600*R$2))*R$3)*VLOOKUP((($A107-(3000+600*R$2))*R$3),相続税速算表!$A$4:$E$11,4,TRUE)-VLOOKUP((($A107-(3000+600*R$2))*R$3),相続税速算表!$A$4:$E$11,5,TRUE)</f>
        <v>47305.000000000007</v>
      </c>
      <c r="S107" s="1">
        <f t="shared" si="41"/>
        <v>298230</v>
      </c>
      <c r="T107" s="4">
        <f>(($A107-(3000+600*T$2))*1/2)*VLOOKUP((($A107-(3000+600*T$2))*T$3),相続税速算表!$A$4:$E$11,4,TRUE)-VLOOKUP((($A107-(3000+600*T$2))*T$3),相続税速算表!$A$4:$E$11,5,TRUE)</f>
        <v>156150</v>
      </c>
      <c r="U107" s="4">
        <f>(($A107-(3000+600*U$2))*U$3)*VLOOKUP((($A107-(3000+600*U$2))*U$3),相続税速算表!$A$4:$E$11,4,TRUE)-VLOOKUP((($A107-(3000+600*U$2))*U$3),相続税速算表!$A$4:$E$11,5,TRUE)</f>
        <v>33637.5</v>
      </c>
      <c r="V107" s="1">
        <f t="shared" si="42"/>
        <v>290700</v>
      </c>
      <c r="W107" s="4"/>
      <c r="X107" s="4">
        <f>(($A107-(3000+600*X$2))*X$3)*VLOOKUP((($A107-(3000+600*X$2))*X$3),相続税速算表!$A$4:$E$11,4,TRUE)-VLOOKUP((($A107-(3000+600*X$2))*X$3),相続税速算表!$A$4:$E$11,5,TRUE)</f>
        <v>320820</v>
      </c>
      <c r="Y107" s="1">
        <f t="shared" si="29"/>
        <v>320820</v>
      </c>
      <c r="Z107" s="4"/>
      <c r="AA107" s="4">
        <f>(($A107-(3000+600*AA$2))*AA$3)*VLOOKUP((($A107-(3000+600*AA$2))*AA$3),相続税速算表!$A$4:$E$11,4,TRUE)-VLOOKUP((($A107-(3000+600*AA$2))*AA$3),相続税速算表!$A$4:$E$11,5,TRUE)</f>
        <v>156645</v>
      </c>
      <c r="AB107" s="1">
        <f t="shared" si="30"/>
        <v>313290</v>
      </c>
      <c r="AC107" s="4"/>
      <c r="AD107" s="4">
        <f>(($A107-(3000+600*AD$2))*AD$3)*VLOOKUP((($A107-(3000+600*AD$2))*AD$3),相続税速算表!$A$4:$E$11,4,TRUE)-VLOOKUP((($A107-(3000+600*AD$2))*AD$3),相続税速算表!$A$4:$E$11,5,TRUE)</f>
        <v>101920.00000000001</v>
      </c>
      <c r="AE107" s="1">
        <f t="shared" si="27"/>
        <v>305760.00000000006</v>
      </c>
      <c r="AF107" s="4"/>
      <c r="AG107" s="4">
        <f>(($A107-(3000+600*AG$2))*AG$3)*VLOOKUP((($A107-(3000+600*AG$2))*AG$3),相続税速算表!$A$4:$E$11,4,TRUE)-VLOOKUP((($A107-(3000+600*AG$2))*AG$3),相続税速算表!$A$4:$E$11,5,TRUE)</f>
        <v>74557.5</v>
      </c>
      <c r="AH107" s="1">
        <f t="shared" si="28"/>
        <v>298230</v>
      </c>
    </row>
    <row r="108" spans="1:34" x14ac:dyDescent="0.15">
      <c r="A108" s="3">
        <v>700000</v>
      </c>
      <c r="B108" s="4">
        <f t="shared" si="31"/>
        <v>184145.00000000003</v>
      </c>
      <c r="C108" s="4">
        <f t="shared" si="32"/>
        <v>180380.00000000003</v>
      </c>
      <c r="D108" s="4">
        <f t="shared" si="33"/>
        <v>176615</v>
      </c>
      <c r="E108" s="4">
        <f t="shared" si="34"/>
        <v>172850.00000000003</v>
      </c>
      <c r="F108" s="4">
        <f t="shared" si="35"/>
        <v>375820.00000000006</v>
      </c>
      <c r="G108" s="4">
        <f t="shared" si="36"/>
        <v>368290.00000000006</v>
      </c>
      <c r="H108" s="4">
        <f t="shared" si="37"/>
        <v>360760</v>
      </c>
      <c r="I108" s="4">
        <f t="shared" si="38"/>
        <v>353230.00000000006</v>
      </c>
      <c r="K108" s="4">
        <f>(($A108-(3000+600*K$2))*1/2)*VLOOKUP((($A108-(3000+600*K$2))*K$3),相続税速算表!$A$4:$E$11,4,TRUE)-VLOOKUP((($A108-(3000+600*K$2))*K$3),相続税速算表!$A$4:$E$11,5,TRUE)</f>
        <v>184145.00000000003</v>
      </c>
      <c r="L108" s="4">
        <f>(($A108-(3000+600*L$2))*L$3)*VLOOKUP((($A108-(3000+600*L$2))*L$3),相続税速算表!$A$4:$E$11,4,TRUE)-VLOOKUP((($A108-(3000+600*L$2))*L$3),相続税速算表!$A$4:$E$11,5,TRUE)</f>
        <v>184145.00000000003</v>
      </c>
      <c r="M108" s="1">
        <f t="shared" si="39"/>
        <v>368290.00000000006</v>
      </c>
      <c r="N108" s="4">
        <f>(($A108-(3000+600*N$2))*1/2)*VLOOKUP((($A108-(3000+600*N$2))*N$3),相続税速算表!$A$4:$E$11,4,TRUE)-VLOOKUP((($A108-(3000+600*N$2))*N$3),相続税速算表!$A$4:$E$11,5,TRUE)</f>
        <v>183980.00000000003</v>
      </c>
      <c r="O108" s="4">
        <f>(($A108-(3000+600*O$2))*O$3)*VLOOKUP((($A108-(3000+600*O$2))*O$3),相続税速算表!$A$4:$E$11,4,TRUE)-VLOOKUP((($A108-(3000+600*O$2))*O$3),相続税速算表!$A$4:$E$11,5,TRUE)</f>
        <v>88390.000000000015</v>
      </c>
      <c r="P108" s="1">
        <f t="shared" si="40"/>
        <v>360760.00000000006</v>
      </c>
      <c r="Q108" s="4">
        <f>(($A108-(3000+600*Q$2))*1/2)*VLOOKUP((($A108-(3000+600*Q$2))*Q$3),相続税速算表!$A$4:$E$11,4,TRUE)-VLOOKUP((($A108-(3000+600*Q$2))*Q$3),相続税速算表!$A$4:$E$11,5,TRUE)</f>
        <v>183815.00000000003</v>
      </c>
      <c r="R108" s="4">
        <f>(($A108-(3000+600*R$2))*R$3)*VLOOKUP((($A108-(3000+600*R$2))*R$3),相続税速算表!$A$4:$E$11,4,TRUE)-VLOOKUP((($A108-(3000+600*R$2))*R$3),相続税速算表!$A$4:$E$11,5,TRUE)</f>
        <v>56471.666666666664</v>
      </c>
      <c r="S108" s="1">
        <f t="shared" si="41"/>
        <v>353230</v>
      </c>
      <c r="T108" s="4">
        <f>(($A108-(3000+600*T$2))*1/2)*VLOOKUP((($A108-(3000+600*T$2))*T$3),相続税速算表!$A$4:$E$11,4,TRUE)-VLOOKUP((($A108-(3000+600*T$2))*T$3),相続税速算表!$A$4:$E$11,5,TRUE)</f>
        <v>183650.00000000003</v>
      </c>
      <c r="U108" s="4">
        <f>(($A108-(3000+600*U$2))*U$3)*VLOOKUP((($A108-(3000+600*U$2))*U$3),相続税速算表!$A$4:$E$11,4,TRUE)-VLOOKUP((($A108-(3000+600*U$2))*U$3),相続税速算表!$A$4:$E$11,5,TRUE)</f>
        <v>40512.500000000007</v>
      </c>
      <c r="V108" s="1">
        <f t="shared" si="42"/>
        <v>345700.00000000006</v>
      </c>
      <c r="W108" s="4"/>
      <c r="X108" s="4">
        <f>(($A108-(3000+600*X$2))*X$3)*VLOOKUP((($A108-(3000+600*X$2))*X$3),相続税速算表!$A$4:$E$11,4,TRUE)-VLOOKUP((($A108-(3000+600*X$2))*X$3),相続税速算表!$A$4:$E$11,5,TRUE)</f>
        <v>375820.00000000006</v>
      </c>
      <c r="Y108" s="1">
        <f t="shared" si="29"/>
        <v>375820.00000000006</v>
      </c>
      <c r="Z108" s="4"/>
      <c r="AA108" s="4">
        <f>(($A108-(3000+600*AA$2))*AA$3)*VLOOKUP((($A108-(3000+600*AA$2))*AA$3),相続税速算表!$A$4:$E$11,4,TRUE)-VLOOKUP((($A108-(3000+600*AA$2))*AA$3),相続税速算表!$A$4:$E$11,5,TRUE)</f>
        <v>184145.00000000003</v>
      </c>
      <c r="AB108" s="1">
        <f t="shared" si="30"/>
        <v>368290.00000000006</v>
      </c>
      <c r="AC108" s="4"/>
      <c r="AD108" s="4">
        <f>(($A108-(3000+600*AD$2))*AD$3)*VLOOKUP((($A108-(3000+600*AD$2))*AD$3),相続税速算表!$A$4:$E$11,4,TRUE)-VLOOKUP((($A108-(3000+600*AD$2))*AD$3),相続税速算表!$A$4:$E$11,5,TRUE)</f>
        <v>120253.33333333333</v>
      </c>
      <c r="AE108" s="1">
        <f t="shared" si="27"/>
        <v>360760</v>
      </c>
      <c r="AF108" s="4"/>
      <c r="AG108" s="4">
        <f>(($A108-(3000+600*AG$2))*AG$3)*VLOOKUP((($A108-(3000+600*AG$2))*AG$3),相続税速算表!$A$4:$E$11,4,TRUE)-VLOOKUP((($A108-(3000+600*AG$2))*AG$3),相続税速算表!$A$4:$E$11,5,TRUE)</f>
        <v>88307.500000000015</v>
      </c>
      <c r="AH108" s="1">
        <f t="shared" si="28"/>
        <v>353230.00000000006</v>
      </c>
    </row>
    <row r="109" spans="1:34" x14ac:dyDescent="0.15">
      <c r="A109" s="3">
        <v>800000</v>
      </c>
      <c r="B109" s="4">
        <f t="shared" si="31"/>
        <v>211645.00000000003</v>
      </c>
      <c r="C109" s="4">
        <f t="shared" si="32"/>
        <v>207880.00000000003</v>
      </c>
      <c r="D109" s="4">
        <f t="shared" si="33"/>
        <v>204115</v>
      </c>
      <c r="E109" s="4">
        <f t="shared" si="34"/>
        <v>200350.00000000003</v>
      </c>
      <c r="F109" s="4">
        <f t="shared" si="35"/>
        <v>430820.00000000006</v>
      </c>
      <c r="G109" s="4">
        <f t="shared" si="36"/>
        <v>423290.00000000006</v>
      </c>
      <c r="H109" s="4">
        <f t="shared" si="37"/>
        <v>415760</v>
      </c>
      <c r="I109" s="4">
        <f t="shared" si="38"/>
        <v>408230.00000000006</v>
      </c>
      <c r="K109" s="4">
        <f>(($A109-(3000+600*K$2))*1/2)*VLOOKUP((($A109-(3000+600*K$2))*K$3),相続税速算表!$A$4:$E$11,4,TRUE)-VLOOKUP((($A109-(3000+600*K$2))*K$3),相続税速算表!$A$4:$E$11,5,TRUE)</f>
        <v>211645.00000000003</v>
      </c>
      <c r="L109" s="4">
        <f>(($A109-(3000+600*L$2))*L$3)*VLOOKUP((($A109-(3000+600*L$2))*L$3),相続税速算表!$A$4:$E$11,4,TRUE)-VLOOKUP((($A109-(3000+600*L$2))*L$3),相続税速算表!$A$4:$E$11,5,TRUE)</f>
        <v>211645.00000000003</v>
      </c>
      <c r="M109" s="1">
        <f t="shared" si="39"/>
        <v>423290.00000000006</v>
      </c>
      <c r="N109" s="4">
        <f>(($A109-(3000+600*N$2))*1/2)*VLOOKUP((($A109-(3000+600*N$2))*N$3),相続税速算表!$A$4:$E$11,4,TRUE)-VLOOKUP((($A109-(3000+600*N$2))*N$3),相続税速算表!$A$4:$E$11,5,TRUE)</f>
        <v>211480.00000000003</v>
      </c>
      <c r="O109" s="4">
        <f>(($A109-(3000+600*O$2))*O$3)*VLOOKUP((($A109-(3000+600*O$2))*O$3),相続税速算表!$A$4:$E$11,4,TRUE)-VLOOKUP((($A109-(3000+600*O$2))*O$3),相続税速算表!$A$4:$E$11,5,TRUE)</f>
        <v>102140.00000000001</v>
      </c>
      <c r="P109" s="1">
        <f t="shared" si="40"/>
        <v>415760.00000000006</v>
      </c>
      <c r="Q109" s="4">
        <f>(($A109-(3000+600*Q$2))*1/2)*VLOOKUP((($A109-(3000+600*Q$2))*Q$3),相続税速算表!$A$4:$E$11,4,TRUE)-VLOOKUP((($A109-(3000+600*Q$2))*Q$3),相続税速算表!$A$4:$E$11,5,TRUE)</f>
        <v>211315.00000000003</v>
      </c>
      <c r="R109" s="4">
        <f>(($A109-(3000+600*R$2))*R$3)*VLOOKUP((($A109-(3000+600*R$2))*R$3),相続税速算表!$A$4:$E$11,4,TRUE)-VLOOKUP((($A109-(3000+600*R$2))*R$3),相続税速算表!$A$4:$E$11,5,TRUE)</f>
        <v>65638.333333333328</v>
      </c>
      <c r="S109" s="1">
        <f t="shared" si="41"/>
        <v>408230</v>
      </c>
      <c r="T109" s="4">
        <f>(($A109-(3000+600*T$2))*1/2)*VLOOKUP((($A109-(3000+600*T$2))*T$3),相続税速算表!$A$4:$E$11,4,TRUE)-VLOOKUP((($A109-(3000+600*T$2))*T$3),相続税速算表!$A$4:$E$11,5,TRUE)</f>
        <v>211150.00000000003</v>
      </c>
      <c r="U109" s="4">
        <f>(($A109-(3000+600*U$2))*U$3)*VLOOKUP((($A109-(3000+600*U$2))*U$3),相続税速算表!$A$4:$E$11,4,TRUE)-VLOOKUP((($A109-(3000+600*U$2))*U$3),相続税速算表!$A$4:$E$11,5,TRUE)</f>
        <v>47387.500000000007</v>
      </c>
      <c r="V109" s="1">
        <f t="shared" si="42"/>
        <v>400700.00000000006</v>
      </c>
      <c r="W109" s="4"/>
      <c r="X109" s="4">
        <f>(($A109-(3000+600*X$2))*X$3)*VLOOKUP((($A109-(3000+600*X$2))*X$3),相続税速算表!$A$4:$E$11,4,TRUE)-VLOOKUP((($A109-(3000+600*X$2))*X$3),相続税速算表!$A$4:$E$11,5,TRUE)</f>
        <v>430820.00000000006</v>
      </c>
      <c r="Y109" s="1">
        <f t="shared" si="29"/>
        <v>430820.00000000006</v>
      </c>
      <c r="Z109" s="4"/>
      <c r="AA109" s="4">
        <f>(($A109-(3000+600*AA$2))*AA$3)*VLOOKUP((($A109-(3000+600*AA$2))*AA$3),相続税速算表!$A$4:$E$11,4,TRUE)-VLOOKUP((($A109-(3000+600*AA$2))*AA$3),相続税速算表!$A$4:$E$11,5,TRUE)</f>
        <v>211645.00000000003</v>
      </c>
      <c r="AB109" s="1">
        <f t="shared" si="30"/>
        <v>423290.00000000006</v>
      </c>
      <c r="AC109" s="4"/>
      <c r="AD109" s="4">
        <f>(($A109-(3000+600*AD$2))*AD$3)*VLOOKUP((($A109-(3000+600*AD$2))*AD$3),相続税速算表!$A$4:$E$11,4,TRUE)-VLOOKUP((($A109-(3000+600*AD$2))*AD$3),相続税速算表!$A$4:$E$11,5,TRUE)</f>
        <v>138586.66666666666</v>
      </c>
      <c r="AE109" s="1">
        <f t="shared" si="27"/>
        <v>415760</v>
      </c>
      <c r="AF109" s="4"/>
      <c r="AG109" s="4">
        <f>(($A109-(3000+600*AG$2))*AG$3)*VLOOKUP((($A109-(3000+600*AG$2))*AG$3),相続税速算表!$A$4:$E$11,4,TRUE)-VLOOKUP((($A109-(3000+600*AG$2))*AG$3),相続税速算表!$A$4:$E$11,5,TRUE)</f>
        <v>102057.50000000001</v>
      </c>
      <c r="AH109" s="1">
        <f t="shared" si="28"/>
        <v>408230.00000000006</v>
      </c>
    </row>
    <row r="110" spans="1:34" x14ac:dyDescent="0.15">
      <c r="A110" s="3">
        <v>900000</v>
      </c>
      <c r="B110" s="4">
        <f t="shared" si="31"/>
        <v>239145.00000000003</v>
      </c>
      <c r="C110" s="4">
        <f t="shared" si="32"/>
        <v>235380.00000000003</v>
      </c>
      <c r="D110" s="4">
        <f t="shared" si="33"/>
        <v>231615</v>
      </c>
      <c r="E110" s="4">
        <f t="shared" si="34"/>
        <v>227850.00000000003</v>
      </c>
      <c r="F110" s="4">
        <f t="shared" si="35"/>
        <v>485820.00000000006</v>
      </c>
      <c r="G110" s="4">
        <f t="shared" si="36"/>
        <v>478290.00000000006</v>
      </c>
      <c r="H110" s="4">
        <f t="shared" si="37"/>
        <v>470760</v>
      </c>
      <c r="I110" s="4">
        <f t="shared" si="38"/>
        <v>463230.00000000006</v>
      </c>
      <c r="K110" s="4">
        <f>(($A110-(3000+600*K$2))*1/2)*VLOOKUP((($A110-(3000+600*K$2))*K$3),相続税速算表!$A$4:$E$11,4,TRUE)-VLOOKUP((($A110-(3000+600*K$2))*K$3),相続税速算表!$A$4:$E$11,5,TRUE)</f>
        <v>239145.00000000003</v>
      </c>
      <c r="L110" s="4">
        <f>(($A110-(3000+600*L$2))*L$3)*VLOOKUP((($A110-(3000+600*L$2))*L$3),相続税速算表!$A$4:$E$11,4,TRUE)-VLOOKUP((($A110-(3000+600*L$2))*L$3),相続税速算表!$A$4:$E$11,5,TRUE)</f>
        <v>239145.00000000003</v>
      </c>
      <c r="M110" s="1">
        <f t="shared" si="39"/>
        <v>478290.00000000006</v>
      </c>
      <c r="N110" s="4">
        <f>(($A110-(3000+600*N$2))*1/2)*VLOOKUP((($A110-(3000+600*N$2))*N$3),相続税速算表!$A$4:$E$11,4,TRUE)-VLOOKUP((($A110-(3000+600*N$2))*N$3),相続税速算表!$A$4:$E$11,5,TRUE)</f>
        <v>238980.00000000003</v>
      </c>
      <c r="O110" s="4">
        <f>(($A110-(3000+600*O$2))*O$3)*VLOOKUP((($A110-(3000+600*O$2))*O$3),相続税速算表!$A$4:$E$11,4,TRUE)-VLOOKUP((($A110-(3000+600*O$2))*O$3),相続税速算表!$A$4:$E$11,5,TRUE)</f>
        <v>115890.00000000001</v>
      </c>
      <c r="P110" s="1">
        <f t="shared" si="40"/>
        <v>470760.00000000006</v>
      </c>
      <c r="Q110" s="4">
        <f>(($A110-(3000+600*Q$2))*1/2)*VLOOKUP((($A110-(3000+600*Q$2))*Q$3),相続税速算表!$A$4:$E$11,4,TRUE)-VLOOKUP((($A110-(3000+600*Q$2))*Q$3),相続税速算表!$A$4:$E$11,5,TRUE)</f>
        <v>238815.00000000003</v>
      </c>
      <c r="R110" s="4">
        <f>(($A110-(3000+600*R$2))*R$3)*VLOOKUP((($A110-(3000+600*R$2))*R$3),相続税速算表!$A$4:$E$11,4,TRUE)-VLOOKUP((($A110-(3000+600*R$2))*R$3),相続税速算表!$A$4:$E$11,5,TRUE)</f>
        <v>74805</v>
      </c>
      <c r="S110" s="1">
        <f t="shared" si="41"/>
        <v>463230</v>
      </c>
      <c r="T110" s="4">
        <f>(($A110-(3000+600*T$2))*1/2)*VLOOKUP((($A110-(3000+600*T$2))*T$3),相続税速算表!$A$4:$E$11,4,TRUE)-VLOOKUP((($A110-(3000+600*T$2))*T$3),相続税速算表!$A$4:$E$11,5,TRUE)</f>
        <v>238650.00000000003</v>
      </c>
      <c r="U110" s="4">
        <f>(($A110-(3000+600*U$2))*U$3)*VLOOKUP((($A110-(3000+600*U$2))*U$3),相続税速算表!$A$4:$E$11,4,TRUE)-VLOOKUP((($A110-(3000+600*U$2))*U$3),相続税速算表!$A$4:$E$11,5,TRUE)</f>
        <v>54262.500000000007</v>
      </c>
      <c r="V110" s="1">
        <f t="shared" si="42"/>
        <v>455700.00000000006</v>
      </c>
      <c r="W110" s="4"/>
      <c r="X110" s="4">
        <f>(($A110-(3000+600*X$2))*X$3)*VLOOKUP((($A110-(3000+600*X$2))*X$3),相続税速算表!$A$4:$E$11,4,TRUE)-VLOOKUP((($A110-(3000+600*X$2))*X$3),相続税速算表!$A$4:$E$11,5,TRUE)</f>
        <v>485820.00000000006</v>
      </c>
      <c r="Y110" s="1">
        <f t="shared" si="29"/>
        <v>485820.00000000006</v>
      </c>
      <c r="Z110" s="4"/>
      <c r="AA110" s="4">
        <f>(($A110-(3000+600*AA$2))*AA$3)*VLOOKUP((($A110-(3000+600*AA$2))*AA$3),相続税速算表!$A$4:$E$11,4,TRUE)-VLOOKUP((($A110-(3000+600*AA$2))*AA$3),相続税速算表!$A$4:$E$11,5,TRUE)</f>
        <v>239145.00000000003</v>
      </c>
      <c r="AB110" s="1">
        <f t="shared" si="30"/>
        <v>478290.00000000006</v>
      </c>
      <c r="AC110" s="4"/>
      <c r="AD110" s="4">
        <f>(($A110-(3000+600*AD$2))*AD$3)*VLOOKUP((($A110-(3000+600*AD$2))*AD$3),相続税速算表!$A$4:$E$11,4,TRUE)-VLOOKUP((($A110-(3000+600*AD$2))*AD$3),相続税速算表!$A$4:$E$11,5,TRUE)</f>
        <v>156920</v>
      </c>
      <c r="AE110" s="1">
        <f t="shared" si="27"/>
        <v>470760</v>
      </c>
      <c r="AF110" s="4"/>
      <c r="AG110" s="4">
        <f>(($A110-(3000+600*AG$2))*AG$3)*VLOOKUP((($A110-(3000+600*AG$2))*AG$3),相続税速算表!$A$4:$E$11,4,TRUE)-VLOOKUP((($A110-(3000+600*AG$2))*AG$3),相続税速算表!$A$4:$E$11,5,TRUE)</f>
        <v>115807.50000000001</v>
      </c>
      <c r="AH110" s="1">
        <f t="shared" si="28"/>
        <v>463230.00000000006</v>
      </c>
    </row>
    <row r="111" spans="1:34" x14ac:dyDescent="0.15">
      <c r="A111" s="3">
        <v>1000000</v>
      </c>
      <c r="B111" s="4">
        <f t="shared" si="31"/>
        <v>266645</v>
      </c>
      <c r="C111" s="4">
        <f t="shared" si="32"/>
        <v>262880</v>
      </c>
      <c r="D111" s="4">
        <f t="shared" si="33"/>
        <v>259114.99999999997</v>
      </c>
      <c r="E111" s="4">
        <f t="shared" si="34"/>
        <v>255350</v>
      </c>
      <c r="F111" s="4">
        <f t="shared" si="35"/>
        <v>540820</v>
      </c>
      <c r="G111" s="4">
        <f t="shared" si="36"/>
        <v>533290</v>
      </c>
      <c r="H111" s="4">
        <f t="shared" si="37"/>
        <v>525760</v>
      </c>
      <c r="I111" s="4">
        <f t="shared" si="38"/>
        <v>518230</v>
      </c>
      <c r="K111" s="4">
        <f>(($A111-(3000+600*K$2))*1/2)*VLOOKUP((($A111-(3000+600*K$2))*K$3),相続税速算表!$A$4:$E$11,4,TRUE)-VLOOKUP((($A111-(3000+600*K$2))*K$3),相続税速算表!$A$4:$E$11,5,TRUE)</f>
        <v>266645</v>
      </c>
      <c r="L111" s="4">
        <f>(($A111-(3000+600*L$2))*L$3)*VLOOKUP((($A111-(3000+600*L$2))*L$3),相続税速算表!$A$4:$E$11,4,TRUE)-VLOOKUP((($A111-(3000+600*L$2))*L$3),相続税速算表!$A$4:$E$11,5,TRUE)</f>
        <v>266645</v>
      </c>
      <c r="M111" s="1">
        <f t="shared" si="39"/>
        <v>533290</v>
      </c>
      <c r="N111" s="4">
        <f>(($A111-(3000+600*N$2))*1/2)*VLOOKUP((($A111-(3000+600*N$2))*N$3),相続税速算表!$A$4:$E$11,4,TRUE)-VLOOKUP((($A111-(3000+600*N$2))*N$3),相続税速算表!$A$4:$E$11,5,TRUE)</f>
        <v>266480</v>
      </c>
      <c r="O111" s="4">
        <f>(($A111-(3000+600*O$2))*O$3)*VLOOKUP((($A111-(3000+600*O$2))*O$3),相続税速算表!$A$4:$E$11,4,TRUE)-VLOOKUP((($A111-(3000+600*O$2))*O$3),相続税速算表!$A$4:$E$11,5,TRUE)</f>
        <v>129640</v>
      </c>
      <c r="P111" s="1">
        <f t="shared" si="40"/>
        <v>525760</v>
      </c>
      <c r="Q111" s="4">
        <f>(($A111-(3000+600*Q$2))*1/2)*VLOOKUP((($A111-(3000+600*Q$2))*Q$3),相続税速算表!$A$4:$E$11,4,TRUE)-VLOOKUP((($A111-(3000+600*Q$2))*Q$3),相続税速算表!$A$4:$E$11,5,TRUE)</f>
        <v>266315</v>
      </c>
      <c r="R111" s="4">
        <f>(($A111-(3000+600*R$2))*R$3)*VLOOKUP((($A111-(3000+600*R$2))*R$3),相続税速算表!$A$4:$E$11,4,TRUE)-VLOOKUP((($A111-(3000+600*R$2))*R$3),相続税速算表!$A$4:$E$11,5,TRUE)</f>
        <v>83971.666666666672</v>
      </c>
      <c r="S111" s="1">
        <f t="shared" si="41"/>
        <v>518230</v>
      </c>
      <c r="T111" s="4">
        <f>(($A111-(3000+600*T$2))*1/2)*VLOOKUP((($A111-(3000+600*T$2))*T$3),相続税速算表!$A$4:$E$11,4,TRUE)-VLOOKUP((($A111-(3000+600*T$2))*T$3),相続税速算表!$A$4:$E$11,5,TRUE)</f>
        <v>266150</v>
      </c>
      <c r="U111" s="4">
        <f>(($A111-(3000+600*U$2))*U$3)*VLOOKUP((($A111-(3000+600*U$2))*U$3),相続税速算表!$A$4:$E$11,4,TRUE)-VLOOKUP((($A111-(3000+600*U$2))*U$3),相続税速算表!$A$4:$E$11,5,TRUE)</f>
        <v>61137.5</v>
      </c>
      <c r="V111" s="1">
        <f t="shared" si="42"/>
        <v>510700</v>
      </c>
      <c r="W111" s="4"/>
      <c r="X111" s="4">
        <f>(($A111-(3000+600*X$2))*X$3)*VLOOKUP((($A111-(3000+600*X$2))*X$3),相続税速算表!$A$4:$E$11,4,TRUE)-VLOOKUP((($A111-(3000+600*X$2))*X$3),相続税速算表!$A$4:$E$11,5,TRUE)</f>
        <v>540820</v>
      </c>
      <c r="Y111" s="1">
        <f t="shared" si="29"/>
        <v>540820</v>
      </c>
      <c r="Z111" s="4"/>
      <c r="AA111" s="4">
        <f>(($A111-(3000+600*AA$2))*AA$3)*VLOOKUP((($A111-(3000+600*AA$2))*AA$3),相続税速算表!$A$4:$E$11,4,TRUE)-VLOOKUP((($A111-(3000+600*AA$2))*AA$3),相続税速算表!$A$4:$E$11,5,TRUE)</f>
        <v>266645</v>
      </c>
      <c r="AB111" s="1">
        <f t="shared" si="30"/>
        <v>533290</v>
      </c>
      <c r="AC111" s="4"/>
      <c r="AD111" s="4">
        <f>(($A111-(3000+600*AD$2))*AD$3)*VLOOKUP((($A111-(3000+600*AD$2))*AD$3),相続税速算表!$A$4:$E$11,4,TRUE)-VLOOKUP((($A111-(3000+600*AD$2))*AD$3),相続税速算表!$A$4:$E$11,5,TRUE)</f>
        <v>175253.33333333334</v>
      </c>
      <c r="AE111" s="1">
        <f t="shared" si="27"/>
        <v>525760</v>
      </c>
      <c r="AF111" s="4"/>
      <c r="AG111" s="4">
        <f>(($A111-(3000+600*AG$2))*AG$3)*VLOOKUP((($A111-(3000+600*AG$2))*AG$3),相続税速算表!$A$4:$E$11,4,TRUE)-VLOOKUP((($A111-(3000+600*AG$2))*AG$3),相続税速算表!$A$4:$E$11,5,TRUE)</f>
        <v>129557.5</v>
      </c>
      <c r="AH111" s="1">
        <f t="shared" si="28"/>
        <v>518230</v>
      </c>
    </row>
  </sheetData>
  <mergeCells count="2">
    <mergeCell ref="B4:E4"/>
    <mergeCell ref="F4:I4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/>
  </sheetViews>
  <sheetFormatPr defaultRowHeight="13.5" x14ac:dyDescent="0.15"/>
  <cols>
    <col min="1" max="1" width="24.875" bestFit="1" customWidth="1"/>
  </cols>
  <sheetData>
    <row r="1" spans="1:5" x14ac:dyDescent="0.15">
      <c r="E1" t="s">
        <v>3</v>
      </c>
    </row>
    <row r="2" spans="1:5" x14ac:dyDescent="0.15">
      <c r="A2" s="1"/>
      <c r="B2" s="1" t="s">
        <v>0</v>
      </c>
      <c r="C2" s="1"/>
      <c r="D2" s="1" t="s">
        <v>5</v>
      </c>
      <c r="E2" s="1"/>
    </row>
    <row r="3" spans="1:5" x14ac:dyDescent="0.15">
      <c r="A3" s="1" t="s">
        <v>4</v>
      </c>
      <c r="B3" s="1" t="s">
        <v>1</v>
      </c>
      <c r="C3" s="1" t="s">
        <v>2</v>
      </c>
      <c r="D3" s="1" t="s">
        <v>1</v>
      </c>
      <c r="E3" s="1" t="s">
        <v>2</v>
      </c>
    </row>
    <row r="4" spans="1:5" x14ac:dyDescent="0.15">
      <c r="A4" s="1">
        <v>0</v>
      </c>
      <c r="B4" s="2">
        <v>0.1</v>
      </c>
      <c r="C4" s="1">
        <v>0</v>
      </c>
      <c r="D4" s="2">
        <v>0.1</v>
      </c>
      <c r="E4" s="1">
        <v>0</v>
      </c>
    </row>
    <row r="5" spans="1:5" x14ac:dyDescent="0.15">
      <c r="A5" s="1">
        <v>1000</v>
      </c>
      <c r="B5" s="2">
        <v>0.15</v>
      </c>
      <c r="C5" s="1">
        <v>10</v>
      </c>
      <c r="D5" s="2">
        <v>0.15</v>
      </c>
      <c r="E5" s="1">
        <v>50</v>
      </c>
    </row>
    <row r="6" spans="1:5" x14ac:dyDescent="0.15">
      <c r="A6" s="1">
        <v>3000</v>
      </c>
      <c r="B6" s="2">
        <v>0.2</v>
      </c>
      <c r="C6" s="1">
        <v>25</v>
      </c>
      <c r="D6" s="2">
        <v>0.2</v>
      </c>
      <c r="E6" s="1">
        <v>200</v>
      </c>
    </row>
    <row r="7" spans="1:5" x14ac:dyDescent="0.15">
      <c r="A7" s="1">
        <v>5000</v>
      </c>
      <c r="B7" s="2">
        <v>0.3</v>
      </c>
      <c r="C7" s="1">
        <v>65</v>
      </c>
      <c r="D7" s="2">
        <v>0.3</v>
      </c>
      <c r="E7" s="1">
        <v>700</v>
      </c>
    </row>
    <row r="8" spans="1:5" x14ac:dyDescent="0.15">
      <c r="A8" s="1">
        <v>10000</v>
      </c>
      <c r="B8" s="2">
        <v>0.4</v>
      </c>
      <c r="C8" s="1">
        <v>1700</v>
      </c>
      <c r="D8" s="2">
        <v>0.4</v>
      </c>
      <c r="E8" s="1">
        <v>1700</v>
      </c>
    </row>
    <row r="9" spans="1:5" x14ac:dyDescent="0.15">
      <c r="A9" s="1">
        <v>20000</v>
      </c>
      <c r="B9" s="2">
        <v>0.4</v>
      </c>
      <c r="C9" s="1">
        <v>1700</v>
      </c>
      <c r="D9" s="2">
        <v>0.45</v>
      </c>
      <c r="E9" s="1">
        <v>2700</v>
      </c>
    </row>
    <row r="10" spans="1:5" x14ac:dyDescent="0.15">
      <c r="A10" s="1">
        <v>30000</v>
      </c>
      <c r="B10" s="2">
        <v>0.5</v>
      </c>
      <c r="C10" s="1">
        <v>4700</v>
      </c>
      <c r="D10" s="2">
        <v>0.5</v>
      </c>
      <c r="E10" s="1">
        <v>4200</v>
      </c>
    </row>
    <row r="11" spans="1:5" x14ac:dyDescent="0.15">
      <c r="A11" s="1">
        <v>60000</v>
      </c>
      <c r="B11" s="2">
        <v>0.5</v>
      </c>
      <c r="C11" s="1">
        <v>4700</v>
      </c>
      <c r="D11" s="2">
        <v>0.55000000000000004</v>
      </c>
      <c r="E11" s="1">
        <v>7200</v>
      </c>
    </row>
  </sheetData>
  <phoneticPr fontId="18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相続税早見表</vt:lpstr>
      <vt:lpstr>相続税速算表</vt:lpstr>
      <vt:lpstr>相続税早見表!Print_Area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khearts</cp:lastModifiedBy>
  <cp:lastPrinted>2016-03-01T08:17:12Z</cp:lastPrinted>
  <dcterms:created xsi:type="dcterms:W3CDTF">2016-02-17T06:06:11Z</dcterms:created>
  <dcterms:modified xsi:type="dcterms:W3CDTF">2016-03-01T08:19:27Z</dcterms:modified>
</cp:coreProperties>
</file>